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D:\工作\02_系所評鑑\第四週期-系所評鑑\報告書\校庫原始表冊\學24\"/>
    </mc:Choice>
  </mc:AlternateContent>
  <xr:revisionPtr revIDLastSave="0" documentId="13_ncr:1_{BE284520-23B4-4DDD-8F3B-894857FE9817}" xr6:coauthVersionLast="47" xr6:coauthVersionMax="47" xr10:uidLastSave="{00000000-0000-0000-0000-000000000000}"/>
  <bookViews>
    <workbookView xWindow="-28920" yWindow="-120" windowWidth="29040" windowHeight="15720" activeTab="2" xr2:uid="{00000000-000D-0000-FFFF-FFFF00000000}"/>
  </bookViews>
  <sheets>
    <sheet name="10910" sheetId="2" r:id="rId1"/>
    <sheet name="11010" sheetId="3" r:id="rId2"/>
    <sheet name="11110" sheetId="4" r:id="rId3"/>
    <sheet name="11210" sheetId="5" r:id="rId4"/>
    <sheet name="11310" sheetId="7" r:id="rId5"/>
  </sheets>
  <definedNames>
    <definedName name="_xlnm._FilterDatabase" localSheetId="0" hidden="1">'10910'!$A$2:$R$155</definedName>
    <definedName name="_xlnm._FilterDatabase" localSheetId="1" hidden="1">'11010'!$A$2:$R$156</definedName>
    <definedName name="_xlnm._FilterDatabase" localSheetId="2" hidden="1">'11110'!$A$2:$R$156</definedName>
    <definedName name="_xlnm._FilterDatabase" localSheetId="3" hidden="1">'11210'!$A$2:$V$156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7" l="1"/>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4" i="7"/>
  <c r="F156" i="5"/>
  <c r="F155" i="5"/>
  <c r="F154" i="5"/>
  <c r="F153" i="5"/>
  <c r="F152" i="5"/>
  <c r="F151" i="5"/>
  <c r="F150" i="5"/>
  <c r="F149" i="5"/>
  <c r="F148" i="5"/>
  <c r="F147" i="5"/>
  <c r="F146" i="5"/>
  <c r="F145" i="5"/>
  <c r="F144" i="5"/>
  <c r="F143" i="5"/>
  <c r="F142" i="5"/>
  <c r="F141" i="5"/>
  <c r="F140" i="5"/>
  <c r="F139" i="5"/>
  <c r="F138" i="5"/>
  <c r="F137" i="5"/>
  <c r="F136" i="5"/>
  <c r="F135" i="5"/>
  <c r="F134" i="5"/>
  <c r="F133" i="5"/>
  <c r="F132" i="5"/>
  <c r="F131" i="5"/>
  <c r="F130" i="5"/>
  <c r="F129" i="5"/>
  <c r="F128" i="5"/>
  <c r="F127" i="5"/>
  <c r="F126" i="5"/>
  <c r="F125" i="5"/>
  <c r="F124" i="5"/>
  <c r="F123" i="5"/>
  <c r="F122" i="5"/>
  <c r="F121" i="5"/>
  <c r="F120" i="5"/>
  <c r="F119" i="5"/>
  <c r="F118" i="5"/>
  <c r="F117" i="5"/>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4" i="5"/>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4" i="4"/>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5" i="3"/>
  <c r="F4" i="3"/>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alcChain>
</file>

<file path=xl/sharedStrings.xml><?xml version="1.0" encoding="utf-8"?>
<sst xmlns="http://schemas.openxmlformats.org/spreadsheetml/2006/main" count="4698" uniqueCount="684">
  <si>
    <t>學校名稱</t>
  </si>
  <si>
    <t>學年度</t>
  </si>
  <si>
    <t>學院</t>
  </si>
  <si>
    <t>單位</t>
  </si>
  <si>
    <t>學制班別</t>
  </si>
  <si>
    <t>總量內核定新生招生名額(A)</t>
  </si>
  <si>
    <t>新生保留入學資格人數(B)</t>
  </si>
  <si>
    <t>總量內新生招生名額之實際註冊人數(C)</t>
  </si>
  <si>
    <t>系所招生特色說明(400字)</t>
  </si>
  <si>
    <t>補充說明</t>
  </si>
  <si>
    <t>本表總數(僅供檢核使用)合計</t>
  </si>
  <si>
    <t>輔仁大學</t>
  </si>
  <si>
    <t>文學院</t>
  </si>
  <si>
    <t>中國文學系</t>
  </si>
  <si>
    <t>博士班</t>
  </si>
  <si>
    <t>本博士班設立之宗旨，以先秦兩漢學術研究為基礎，兼及歷代學術、思想之研究，藉以融通古今，造就高級學術人才。課程之專業特性，涵蓋義理、文學及小學三個層面，由先秦學術至漢學英文，皆屬研究之範疇。現況：為達課程多元與專業，採合併開課授課方式。特色：1、以先秦兩漢學術研究為規劃方向，培養學術專業人才。2、開設導師輔導課程「個別閱讀指導」與「論文指導」，提供完整學術諮詢。3、規劃各專業學科讀書小組，定期研討，每年定期舉辦含蓋全國研究生的「中研所論文發表會」。4、設有研究生專屬研究室。5、設有研究生專屬發表學術性刊物《輔大中研所學刊》。6、與北京師範大學等大陸知名高校交流頻繁，提供本校研究生開闊視野、學術交流的機會。</t>
  </si>
  <si>
    <t>http://www.chinese.fju.edu.tw</t>
  </si>
  <si>
    <t>碩士班</t>
  </si>
  <si>
    <t>本碩士班設立之宗旨，以先秦兩漢學術研究為基礎，兼及歷代學術、思想之研究，藉以融通古今，造就高級學術人才。課程之專業特性，涵蓋義理、文學及小學三個層面，由先秦學術至漢學英文，皆屬研究之範疇。現況：為達課程多元與專業，採合併開課授課方式。特色：1、以先秦兩漢學術研究為規劃方向，培養學術專業人才。2、開設導師輔導課程「個別閱讀指導」與「論文指導」，提供完整學術諮詢。3、規劃各專業學科讀書小組，定期研討，每年定期舉辦含蓋全國研究生的「中研所論文發表會」。4、設有研究生專屬研究室。5、設有研究生專屬發表學術性刊物《輔大中研所學刊》。6、與北京師範大學等大陸知名高校交流頻繁，提供本校研究生開闊視野、學術交流的機會。</t>
  </si>
  <si>
    <t>學士班</t>
  </si>
  <si>
    <t>1.課程設計完整多元：專業課程方面，經、史、子、集各學門結構完整；現代應用課程方面，亦包括現代文學、文創、新聞採編、編劇習作等各領域，豐富多元。2.自主學習、自我實現：本系除了系學會之外，另有古典詩詞吟唱、崑曲研習、戲劇展演、讀書討論會、志工服務等多樣的學生自主學習活動；經由自主學習活動，同學得以自我實現、自我成長。3.透過文學院華語文教學之志工服務，培養同學華語文教學的實際經驗，並擴大同學的國際視野。</t>
  </si>
  <si>
    <t>進修學士班</t>
  </si>
  <si>
    <t>「進擊的中文•職場的巨人」－－
雅俗共賞，鑒古知今，結合理論和實務，兼顧升學與就業，擁有最專業的師資，豐沛的傳播資源及業界關係！
我可以：
•修讀教育學程課程：擔任國小及中學教師
•充實華文語文能力：擔任中文寫作教師與華語文教師
•追求更高深的學術：進入相關領域研究所
•加強電腦專業技能：電腦軟體設計師、多媒體程式設計
•從事文創行銷業務：公關、秘書、行政管理、商品設計與行銷
•變身傳播媒體寵兒：編輯、記者、攝影、電視與廣播企畫製作
•投入影視文學創作：專職作家、文案高手、劇本撰寫、故事開發
落實產學合作，掌握市場趨勢，培養跨領域能力，立足中文，放眼國際，開創「中文正夯」新時代！</t>
  </si>
  <si>
    <t>歷史學系</t>
  </si>
  <si>
    <t>一、本系碩士班在師資、課程及研究方向，著重西洋史的傳統特色，也兼及基督宗教史、文化交流史等領域。二、碩士班新生（含一般考試及甄試錄取）頒發「辜嚴倬雲女士獎學金」每名新台幣三萬元獎學金。</t>
  </si>
  <si>
    <t>http://www.history.fju.edu.tw/chinese/</t>
  </si>
  <si>
    <t>一、本系強調人文教育的理念，培養學生對中外歷史的興趣，啟發其獨立思考與研究能力，兼顧理論與實際，配合課程規劃，幫助學生有效學習，奠定良好之專業基礎、就業能力與人文素養。二、每學年開課課程總數為國內各大學歷史學系之冠，課程範疇涵蓋中國史、世界史及台灣史領域，主要分為基礎課程、進階課程、一般選修課程，課程設計完整且循序漸進，內容豐富多元，給予學生完整的歷史學訓練。三、本系致力推廣應用史學學分學程，與其他系所合作開設相關跨領域課程，有助於培養史學的實用能力，提升就業競爭力。四、輔仁大學為學院、系所完整之綜合性大學，除可修習雙主修、輔系外，並有38個跨領域學分學程，學生有更多的學習選擇與資源。另有師培中心，有志從事歷史教學工作者可申請修讀教育學程。五、本校積極推動國際交流活動，全球已締結姊妹校四百餘所，每學期均提供海外交換學習機會，幫助學生拓展國際視野。</t>
  </si>
  <si>
    <t>歷史學科首重人文精神之素養，本系在人才培育方面，兼顧通才與專才之養成教育。隨時代趨勢所需，本系積極調整課程規劃，陶冶學生高尚品格，增加就業廣度及專業能力。
█ 教學目標：落實天主教輔仁大學會通中西文化之使命，提昇國際觀與全球化視野，啟發學生獨立思考與研究能力，使其具備良好的專業基礎及人文素養，課程兼顧理論與實務，培養應用史學人才。
█ 學生核心能力：1.文字與語言溝通表達能力 2.獨立思考能力 3.問題發掘與研究能力 
█ 課程簡介：本系課程著重理論與實務並進，落實歷史與社會結合，提昇學生素質，增加學習興趣、擴大就業機會。如應用專業課程：旅行文化與歷史、書寫文化與歷史、新聞中的歷史、古蹟導覽與文化旅遊、歐洲飲食文化史、阿祖的日常生活：臺灣庶民生活史…。學術與實務課程雙軌兼具，提供愉悅學習環境及課程、養成活用歷史文化的專業能力。</t>
  </si>
  <si>
    <t>http://night.history.fju.edu.tw/</t>
  </si>
  <si>
    <t>哲學系</t>
  </si>
  <si>
    <t>本博士班以發揚士林哲學為理論基礎，建構士林哲學之在地研究，融貫中國哲學之現代詮釋，期使學生能具有理性反省、批判能力、多元尊重、關懷他人等整全人格，並兼具學術創造力，以成為未來之學者或哲學專業師資奠定良好學術基礎。本所除了具備優良師資與完善學習資源，同時也鼓勵博士生進行短期海外學術交流或雙學位計畫，藉以提高博士生之學術競爭力。</t>
  </si>
  <si>
    <t>http://www.philosophy.fju.edu.tw/</t>
  </si>
  <si>
    <t>本碩士班以發揚士林哲學為理論基礎，建構士林哲學之在地研究，融貫中國哲學之現代詮釋，期使學生能具有理性反省、批判能力、多元尊重、關懷他人等整全人格，以準備培訓為未來之學者做或成為社會中堅份子。本所除了具備優良師資與完善學習資源，同時也鼓勵碩士生進行短期海外學術交流，藉以提高其學術競爭力。</t>
  </si>
  <si>
    <t>碩士在職專班</t>
  </si>
  <si>
    <t>本碩士在職專班以發揚士林哲學為理論基礎，融貫中國哲學之現代詮釋，期使學生能具有理性反省、批判能力、多元尊重、關懷他人等整全人格。本班制並以應用哲學為教學特色，哲學諮商與兒童哲學長期發展，已收良好成效。本所在課程規劃上，鼓勵學生培養基本哲學素養，結合跨領域學習知能，進行具有創意之應用哲學研究，以培養出能應用哲學於各種專業領域之人才。本所除了具備優良師資與完善學習資源，同時也鼓勵本所研究生進行短期海外學術交流，藉以提高其學術競爭力。</t>
  </si>
  <si>
    <t>本系學士班以發揚士林哲學為理論基礎，融貫中國哲學之現代詮釋，期使學生能具有理性反省、批判能力、多元尊重、關懷他人等整全人格。本系課程具有最完整之課程規劃，所有基礎必修課程皆開設雙班或三班，以提升學生之學習效能。另外選修課程有西洋哲學課群、中國哲學課群以及應用哲學課群，每一課群皆有多門專業課程開課，使學生能兼具基本哲學能力之培養，並能依其學術興趣進行系統性之學習。本系除了具備優良師資與完善學習資源，並鼓勵學生利用直升研究所辦法繼續深造，或申請赴海外姊妹校短期交換，另積極鼓勵學生參與海外產業實習計畫，發展就業競爭力。</t>
  </si>
  <si>
    <t>人文社會服務進修學士學位學程</t>
  </si>
  <si>
    <t>藝術學院</t>
  </si>
  <si>
    <t>音樂學系</t>
  </si>
  <si>
    <t>本校為綜合大學，擁有優良師資與環境。系所主修課程以西洋音樂為主，選修課程豐富多元，亦有良好的軟硬體設備，並提供研究生參與多元型式的演出機會，以深受學生們喜愛的系所聞名。另開設博士班研究專題，如「鋼琴演奏專題」、「葛麗果聖歌研究」、「德文藝術歌曲專題」、「帕勒斯替那研究」等課程，提供博士班高階研究。本系擁有教學與演出經驗豐富之專業師資，每週一對一主修教學，對學生實質幫助大。</t>
  </si>
  <si>
    <t>http://www.music.fju.edu.tw/</t>
  </si>
  <si>
    <t>本校為綜合大學，擁有優良師資與環境。系所主修課程以西洋音樂為主，選修課程豐富多元，亦有良好的軟硬體設備，並提供研究生參與多元型式的演出機會，以深受學生們喜愛的系所聞名。除西洋古典音樂各項主修，另增設爵士音樂組主修，強化爵士音樂之理論基礎。本系擁有教學與演出經驗豐富之專業師資，每週一對一主修教學，對學生實質幫助大。</t>
  </si>
  <si>
    <t>本校為綜合大學，擁有優良師資與環境。系所主修課程以西洋音樂為主，選修課程豐富多元，亦有良好的軟硬體設備，並提供研究生參與多元型式的演出機會，以深受學生們喜愛的系所聞名。本系擁有教學與演出經驗豐富之專業師資，每週一對一主修教學，對學生實質幫助大。本系另開設「數位音樂」、「爵士樂」、「表演藝術行政」、「音樂治療」等跨領域主修課程，增加各領域學生專業研究。</t>
  </si>
  <si>
    <t>本系軟硬體設施完善，學生練習琴房均使用平台鋼琴，學習環境堪稱優良。在演出方面，每年均由教師帶領學生參與宗教聖樂及各型對外演出，均獲各界讚賞。本系除一般演奏(唱)組別外，另開設應用音樂組，教導學生利用現代科技，結合傳播，創造學院派的實驗音樂，以及各種有關的應用音樂。</t>
  </si>
  <si>
    <t>應用美術學系</t>
  </si>
  <si>
    <t>輔大應用美術研究所自2001年創立，創作與研究並重，師資多元。跨領域多元修讀：視覺傳達、電腦動畫、金工產品及室內設計外，更有教師帶領科技部研究、兼具研究與創作領域豐富，課程內容包括以下不同面向：數位攝影、文本視覺化、設計繪畫、視覺傳達設計、家具設計、室內設計、互動空間設計、虛擬實境、文化創意產業、設計形態學、展示設計、金工工藝、珠寶設計、產品設計、使用者介面、使用者經驗、動畫、遊戲、角色造型、多媒體、動態資訊、網路媒體、市場行銷、設計策略與消費者行為…等研究。為國內最多元化課程內容的設計學研究所。</t>
  </si>
  <si>
    <t>http://www.aart.fju.edu.tw/</t>
  </si>
  <si>
    <t>全國唯一以多元模組培育跨領域之設計人才之科系，分為電腦動畫、金工產品、視覺傳達與室內設計四大主修，採高品質的小班教學，理論與實務並重。每年畢業展之作品發表成果，為全國設計科系跨領域學習的成功範例，「新一代設計展」競賽成績斐然，自2007年以來獲獎無數、表現優異；屢獲國際知名競賽獎項，如：日本mio photo award第一名、德國紅點設計大獎概念設計獎 red dot award: design concept大獎、法國巴黎國際攝影比賽、韓國清洲國際工藝競賽第三名、亞洲最具影響力設計學生大獎金獎、台北設計獎金獎、時報廣告金犢獎第一名等殊榮，多元豐富的教育成果深獲專業設計經理人的認同。</t>
  </si>
  <si>
    <t>景觀設計學系</t>
  </si>
  <si>
    <t>http://www.landscape.fju.edu.tw/</t>
  </si>
  <si>
    <t>於1989年成立，本著「道法自然、關懷在地、行動實踐」教學理念，培育為社會而設計的空間行動家。在這個理念下，本系主要教學目標為：教導學生結合社區力量，以景觀設計回應當前各種社會與環境議題，為民眾營造更適居、更開放、更正義、以及更具韌性的環境。目前本系專任教師共有十位，專長涵括景觀規劃與設計、建築設計、都市規劃、植栽設計、休閒遊憩與相關研究，兼任教師三十餘位，皆禮聘各界學有專精人士。本系三大特色為：1. 教師專長領域涵蓋景觀設計專業各層面，能提供學生全面的知識與經驗。2. 提供各種與大陸或國外交流機會，可提高學生擴展國際視野。3. 關心各種在地環境議題，藉由服務學習培養學生都市實踐之能力。本系提供課程領域包括：景觀設計、景觀規劃、植栽設計、景觀工程、環境綠化、數位景觀、都市規劃、都市設計、社區營造、環境行為、文化地景、休閒遊憩等，歷年來以紮實嚴謹設計教學培育出許多環境規劃與設計的專業通才。</t>
  </si>
  <si>
    <t>藝術與文化創意學士學位學程</t>
  </si>
  <si>
    <t>http://culture.finearts.fju.edu.tw/</t>
  </si>
  <si>
    <t>醫學院</t>
  </si>
  <si>
    <t>醫學系</t>
  </si>
  <si>
    <t>輔大醫學系設於綜合大學!
國內僅3所醫學系設於綜合大學，除國立大學外，本系是9所私校醫學系唯一設於綜合大學，因此具以下優勢及特色：(1)輔仁大學有12個學院、47個學系、10個學士學程，提供輔系、雙主修的多元化選擇。(2)學院、系及社團多元豐富，培養學生具人文、藝術涵養及國際觀。(3)服務學習及體驗課程，培養學生服務態度及體驗醫療團隊其他成員之角色。(4)本系採基礎與臨床醫學整合課程，以PBL小班制學習，可用的教學設施及資源，優於大班教學。(5)豐富多元的姊妹校，學生可選擇至國外短期實習，如全球醫療健康訓練選課平台(VSLO)、天普大學醫學中心、杜克大學醫學中心、加州太平洋醫學中心，另有「美國喬治城大學MD-Master共同學程」，與「美國天普大學 MD-PhD 共同學程」供學生進修。(6)輔大附設醫院於2017年開始營運，提供醫學生更完善、優質的學習環境，及學生畢業後的就業場域。</t>
  </si>
  <si>
    <t>http://www.med.fju.edu.tw/</t>
  </si>
  <si>
    <t>護理學系</t>
  </si>
  <si>
    <t>護理系為落實輔仁大學追求真、善、美、聖之辦學宗旨與目標，與醫學院「尊重生命、服務熱忱、宏觀視野、主動學習、知能俱全」培育優質健康照護專業人員之理念，本系教育目標在為社會培育具有3C〈照護(Care)、關懷(Concern)及熱忱(Compassion)〉特質的護理專業人才。碩士班則透過多元教學及臨床實習，達到培育進階護理專業人才-臨床護理專家(Clinical Nurse Specialist, CNS)。</t>
  </si>
  <si>
    <t>http://www.nursing.fju.edu.tw/</t>
  </si>
  <si>
    <t>二年制在職專班</t>
  </si>
  <si>
    <t>本系秉持本校「真、善、美、聖」全人教育理念，傳授學生護理專業知識及技能，培育具備3C〈照護(Care)、關懷(Concern)及熱忱(Compassion)〉特質、符合社會健康需求的護理專業人才。在職專班招收護理科畢業、臨床實務經驗者就讀，畢業後授與學士學位，因入學背景與一般大生略有不同但教育目標與學士班一致，僅在層級上有所差異。培育學習者成為「具整合能力之護理通才 （Nurse Generalist with integrated competen  ）」1. 能展現 3C 精神於護理照。2. 能運用專業知提供整體的護理。3. 能運用批判性思考於護理實務。4. 能與他人充分溝通合作。5.能展現用心負責之態度與行為。6. 能應用道德、 倫理及法律的規範從事護工作。7. 能持續學習及增進自我成長。8. 能體現尊重生命、推己及人的專業服務。</t>
  </si>
  <si>
    <t>公共衛生學系</t>
  </si>
  <si>
    <t>http://www.medph.fju.edu.tw/</t>
  </si>
  <si>
    <t>臨床心理學系</t>
  </si>
  <si>
    <t>1.本系隷屬醫學院，目標在於培育具人性關懷、專業智能倫理情操之臨床心理師，課程涵蓋心理病理、心理衡鑑、心理治療等專業課程。本系訓練重視人格的養成、增進倫理思辨與研究能力、自我覺察與思維能力、團體合作溝通表達能力，及國際化專業知識。2.採學生為主體的多元教學法，以小組討論方式，激發學生創意思考，引導學生成為探究新知的主動學習者。</t>
  </si>
  <si>
    <t>http://www.cpsy.fju.edu.tw</t>
  </si>
  <si>
    <t>1.本系隸屬醫學院，目標在於培育具人性關懷之專業助人及心理學工作者，課程涵蓋基礎心理學、基礎醫學、臨床心理學專業課程、研究法等知識。重視人格的養成、自我認識、服務學習、專業倫理和全人教育等範疇。2.採學生為主體的多元教學法，以小組討論方式，激發學生創意思考，引導學生成為探究新知的主動學習者。</t>
  </si>
  <si>
    <t>職能治療學系</t>
  </si>
  <si>
    <t>本系課程特色致力於開發服務與學習相關之課程：設計有「服務與學習」、「大學入門」等學門，皆可培養學生人文與關懷之素養。也結合社區資源，於本系「社區發展職能治療」或「服務與學習」等課程中增加學生多元的學習經驗、或對職涯規劃的認識。因此常安排學生至多元的單位或社區機構學習，例如：世光教養院、盲人重建院﹍等單位。本系課程具有次領域課程規劃之特色：本系課程之規劃與實際授課皆已有涵蓋各次領域所需之課群，因此可達成本系之教育目標，亦即使學生可培養出「娛樂治療(音樂治療、遊戲與設計)」、「輔具評量設計與研發」、「研究」等次領域能力，並藉此強化學生能具備本系之核心能力，發展多元之興趣與特色專長，於在校時有機會參與學術研討會活動與專業性發表如音樂治療或職能治療相關論文發表，亦使學生畢業後將更具競爭力，可於臨床醫療服務工作中結合實務進行實證醫學研究，或如系友已有考取陽明物治暨輔科所、台大職治所、成功大學職治所等</t>
  </si>
  <si>
    <t>http://www.ot.fju.edu.tw</t>
  </si>
  <si>
    <t>呼吸治療學系</t>
  </si>
  <si>
    <t>一、本系課程設計強調生理結構及心肺的病理的基礎理論教學，並重視各專業科目的實務訓練，教學上更強調知識理論與臨床應用並重。本系提供優質教學環境與臨床模擬實習環境，建置「重症呼吸治療監測操作室」、「新生兒與小兒呼吸治療監測操作室」、「長期呼吸照護實驗室」等實驗室；實習課程安排著重醫院臨床訓練，並結合社區、社服機構、養護醫療機構等之長期照護關懷訓練，使實習內容更多元化。二、本系致力於以學生實質參與國際呼吸治療相關知識及技術執行過程，了解國際醫院機構運作方式及國際呼吸照護議題發展，培植國際專業人才，並提升全球競爭力。三、畢業出路升學：研究所深造，從事重症、呼吸臨床與基礎相關之研究及教學。就業：取得呼吸治療師專業證照後可從事重症加護病房、胸腔復原治療室、長期照護等醫療機構擔任呼吸治療師工作；呼吸治療器材的研發與銷售；肺功能檢查技術師。</t>
  </si>
  <si>
    <t>http://www.drt.fju.edu.tw/</t>
  </si>
  <si>
    <t>跨專業長期照護碩士學位學程</t>
  </si>
  <si>
    <t>本學程針對健康照護專業人員及健康照護相關事業人員提供進階長期照護實務及長期照護經營管理知能，強化其跨專業多元整合能力。
Ａ健康照護專業人員(1類)包括:領有國家考試專業證照之護理、社會工作、醫師、牙醫師、營養、藥事、物理治療、職能治療、語言治療、呼吸治療、心理諮商、臨床心理等人士。
Ｂ健康照護相關事業人員(2類)包括:修畢老人或長期照護學程，從事照顧服務、健康管理、公共衛生、法律、建築、保險、行政管理、資訊、科技、靈修、輔療(如:音樂治療、園藝治療等)、市場行銷、公共行政與政治、金融財務等人士。
1. 提供長期照護進階照護知能。
2. 運用管理知能於長期照護場域。
3. 發揮長期照護實務之跨領域整合角色功能。
4.提升投入長期照護產業發展之基礎競爭力。
5. 關切長期照護發展與趨勢演變。
6. 展現個人特色專長於長期照護。</t>
  </si>
  <si>
    <t>http://tltc.fju.edu.tw</t>
  </si>
  <si>
    <t>生物醫學暨藥學研究所</t>
  </si>
  <si>
    <t>本所之設立乃為追求真善美聖、珍視生命的精神，同時配合國家發展生物醫學及新藥研發之需要，培育基礎醫學研究之優秀人才，投入生物醫學及藥物研發產業，提升醫藥科技之研究及發展。本所將整合現有基礎、臨床和跨領域醫學研究的資源，從細胞、分子及基因等層面探索老化相關疾病之研究，進而延伸至預防及延緩老化藥物之研發。除此之外，將積極推動生醫藥學研究與臨床醫學及產業界的結合，以拓展本所生醫藥學研究的應用性及能見度，提供學生了解整體醫藥生技產業各面向並與實務結合，為將來選擇就業的廣度，提供最具深度的背景知識。而為了培育生醫藥學研究人才，陸續投入生物醫學及藥物研發產業，本所積極延攬國內外生醫藥學研究專長之優秀學者，以創造優質的研究及教學環境。在研究及教學方面涵蓋神經科學、細胞生物學、分子生物學、腫瘤生物學、遺傳基因體學等多項，可提供學生充分的學習。</t>
  </si>
  <si>
    <t>http://www.gibps.fju.edu.tw</t>
  </si>
  <si>
    <t>生物醫學海量資料分析碩士學位學程</t>
  </si>
  <si>
    <t>http://www.bdb.fju.edu.tw</t>
  </si>
  <si>
    <t>生技醫藥博士學位學程</t>
  </si>
  <si>
    <t>本學程同時配合教育部補助大學校院產學合作培育博士級研發人才計畫以及符合「5+2創新領域」-生技醫療，特色如下：
1.推動產官學合作教學
(1)落實本校博士培育學用合一
(2)培育高階生技醫藥研發人才
2.推動博士教育分流，以專業實務為導向之課程內容及教學型態變革，強化高教人才的職場體驗，銜接未來就業市場，協助並擴充博士畢業生合宜就業機會。</t>
  </si>
  <si>
    <t>http://www.biopharma.fju.edu.tw</t>
  </si>
  <si>
    <t>長期照護與健康管理進修學士學位學程</t>
  </si>
  <si>
    <t>自長期照顧服務法通過了之後，長期照顧已成為未來產業與就業的顯學與趨勢，輔仁大學「長期照護與健康管理學士學位學程」便是因應這樣的趨勢所設立的新興熱門科系，亦為北台灣目前唯一一間由綜合大學所設立之醫學院長期照護相關學士學位學程，對培養出更具全人視野之長期照護人才極具助益；課程中除了有臨床長期照顧相關實務技巧的教授外，更有臨床實習以及管理等課程，讓學生除了具備照護專業技術之外，亦能具備未來擔任長照主管的視野，甚至是創業的智識。</t>
  </si>
  <si>
    <t>http://ltchm.fju.edu.tw/layout/onebrown/vvindex.jsp</t>
  </si>
  <si>
    <t>理工學院</t>
  </si>
  <si>
    <t>應用科學與工程研究所</t>
  </si>
  <si>
    <t>博士，對您來說是種夢想？是種肯定？
不論您在人生的各個階段，是時候完成夢想了！
科技的日新月異，知識經驗的累積，以往學貴專精的定義將更上一層樓，學習模式將轉變為專精與廣泛並進，應用科學與工程研究所除了提供專業的本科學習之外，更強調跨領域的整合課程，因應產學合作的潮流，邀請業界專家加入課程指導，打造多元學習與創新思維的環境。
生物科技、光電科技、資訊數學、計算機工程、電機工程等五個跨基礎科學與工程之科技領域。
應科所提供最多元的修課管道，以培養出跨領域之人才。</t>
  </si>
  <si>
    <t>http://www.ase.fju.edu.tw</t>
  </si>
  <si>
    <t>數學系</t>
  </si>
  <si>
    <t>本系碩士班分為資訊數學組與應用數學組兩組；應用數學組主要以分析、微分方程、變分學、數值計算、離散數學、數論為研究主軸。資訊數學組以人工智慧、機器學習、深度學習以及巨量資料（Big Data)分析）為研究主軸。</t>
  </si>
  <si>
    <t>http://www.math.fju.edu.tw</t>
  </si>
  <si>
    <t>綜觀本系55年來畢業系友的就業發展，在資訊科技、保險精算以及學術教育(擔任國高中教師以及百位以上的國內外大學教授)等領域表現特別突出，並配合現今資訊科技急速發展，對於數學人才的強力需求下，本系除了培養學生的數學專業知能之外，並以資訊數學及應用數學為主軸做課程規劃，為學生提供未來發展的導引。資訊數學領域以培育同時具有數學及資訊科技素養之人才為訴求。應用數學領域以分別培育保險精算、統計分析以及科學計算之專業人才為目標。
本系特別著重於巨量分析、人工智慧、機器學習以及深度學習所需之數學基礎之養成以及課程地圖之規劃，協助學生具備紥實數學素養，成就高階資訊科技人才。
本系同學可申請校內雙主修、輔系及學分學程就讀；也可申請與美國喬治城大學合作，完成輔仁大學學士和喬治城大學碩士雙學位。</t>
  </si>
  <si>
    <t>物理學系</t>
  </si>
  <si>
    <t>http://www.phy.fju.edu.tw/</t>
  </si>
  <si>
    <t>化學系</t>
  </si>
  <si>
    <t>1.研究領域完整：化學組（有機化學、無機化學、分析化學、物理化學、高分子材料、五大領域）、生醫化學組。2.每學年提供化學組4名（含逕攻生）免學雜費獎學金，補助2學年。</t>
  </si>
  <si>
    <t>http://www.ch.fju.edu.tw</t>
  </si>
  <si>
    <t>1.研究領域完整（有機化學、無機化學、分析化學、物理化學、高分子材料五大領域）。2.每位教授具獨立研究，部分合作及相互支援的研究領域。3.可申請逕攻修讀博士學位。   4.系友在國內外學術界與企業界均有傑出表現，包括各國科學院士與諾貝爾獎共同得主、生技產業、光電產業、傳統產業高階經理人及董事長。</t>
  </si>
  <si>
    <t>生命科學系</t>
  </si>
  <si>
    <t>本系累積豐富「教學與研究」及「產學合作」經驗，課程涵蓋各專業領域，提供生命科學全方位的課程學習(含基因工程技術、細胞及組織工程技術、生物工程、免疫中草藥、生物資訊、神經科學、生態演化及生質能源)，並有生技產業實習，為您奠定優良的生科專業知識及實驗基礎。本校獲教育部補助執行教學卓越計畫，研究生得申請教學助理津貼，本系教師均積極從事學術研究，執行多項校內外公民營研究計畫，參與之研究生也可領有計畫兼任助理補助，除此之外，本系教師與生技廠商執行多項產學合作計劃，可提供學生畢業後之就業機會。</t>
  </si>
  <si>
    <t>http://www.bio.fju.edu.tw/</t>
  </si>
  <si>
    <t>輔大生命科學系的前身為生物系，創立於民國53年，至今已有50年的歷史。本系秉持「教育不是塑造，而是適性發展」的教育理念，強調生物技術實做能力，配合生技產業實習，增加就業能力，並設有五年內獲得學士與碩士雙學位之4+1學制，提供彈性的學位進修管道。 
本系具備完善教學課程架構，教導學生以普通生物學為基礎，從個體、細胞、深入分子層次，探討各種生命現象的基本機制，學生可依個人興趣，選修各種進階專業課程(包含生物醫學領域、生物科技領域、生物多樣性領域)。同時注重通識教育的培育，提供學生生命科學領域全方位的課程學習。本系教學特別著重訓練獨立思考及研究之能力，培養基礎與應用研究人才，為產業界及學術界培養具創造力之科學家，積極投入生物科技之研發及應用。</t>
  </si>
  <si>
    <t>資訊工程學系</t>
  </si>
  <si>
    <t>http://www.csie.fju.edu.tw/</t>
  </si>
  <si>
    <t>電機工程學系</t>
  </si>
  <si>
    <t>一、具備綜合性大學與附設醫院之優勢，提供跨領域學習及研究，如醫學工程、智慧機器人、物聯網等領域。二、涵蓋寬廣的專業領域，包括通訊、計算機、網路、醫療電子、電力電子、智慧型控制、晶片設計等，透過學程引導學生修課。三、擁有堅強的師資，老師教學及研究認真，持續執行教學改進、產學合作、研究等計畫，成果豐碩。四、提供充實的實驗課程，擁有設備齊全的實驗室，強化學生實作及整合能力。五、設立碩士五年一貫課程，縮短畢業時程，提早進入職場歷練。六、提供充裕獎學金，除協助教學及研究獎學金外，設有碩士班就讀獎學金。七、通過IEET工程教育認證，落實學習成效品保機制。八、提供國外大學合作之雙聯學位課程，鼓勵學生海外交換學習。九、積極推動產學合作，並提供產業實習機會，以達學用合一。十、歷屆系友表現優異，多位系友於大學院校任教或創業有成。</t>
  </si>
  <si>
    <t>http://www.ee.fju.edu.tw/</t>
  </si>
  <si>
    <t>軟體工程與數位創意學士學位學程</t>
  </si>
  <si>
    <t>http://www.sedia.fju.edu.tw/</t>
  </si>
  <si>
    <t>醫學資訊與創新應用學士學位學程</t>
  </si>
  <si>
    <t>隨著科技的進步，資訊設備已經普遍進入醫療的環境，產生了大量的醫學資料。現今社會對醫學資訊的需求更加的強烈。無論是對醫學資訊的管理，或是對醫學資訊的研究，皆是未來的重點。此外，網際網路的生活化，使得醫學資訊的發展能更貼近生活應用之中。因此，同時具有醫療背景與資訊工程技術的跨領域人才將是未來所必需的。利用不同領域之間的專業和資源，以多元的視角去分析問題、幫助社會產生更多創新的學術研究與應用知識。
本學程的特色，包含「醫院實務」、「資訊工程」、與「創新應用」等三項核心能力；規劃以下發展重點：「醫院資訊系統」、「健康照護系統」、「醫學資訊創新應用」。並且，以實務導向為主，結合輔仁大學附設醫院等教學醫院資源，發揮綜效，整合醫學與資訊之跨領域的創新應用，並著重「專題實作」與「產業實習」等實作能力，期許能快速銜接，進入職場。</t>
  </si>
  <si>
    <t>http://www.miia.fju.edu.tw</t>
  </si>
  <si>
    <t>外國語文學院</t>
  </si>
  <si>
    <t>英國語文學系</t>
  </si>
  <si>
    <t>全英語教學︰所有課程以英語講授，核心語言課程小班教學，橫向、縱向間緊密結合，合作無間。課程設計精良、教學方式活潑︰22學分聽說讀寫必修課程完整規劃﹐循序漸進，並搭配專業英語課程。藉多元教學法和多媒體教材引發學習興趣﹐鼓勵學生積極互動﹐合作學習。三大類進階課程範疇：進階專業學分選修彈性大，學生可就「文學與文化」、「語言研究」、「專業訓練」三類進階課程範疇自由選課，接受紮實的博雅訓練，同時發展專長。英語戲劇演出傳統悠久︰長期以來，不間斷的課內外戲劇表演，活潑地學習語言、文學，並培育戲劇專業人才。 多媒體與網路教學資源豐富︰教師建構文學與文化教學資料庫、線上英語自學中心、輔仁英語網路學院等，以供學生課內外自主學習。社會服務與跨文化溝通︰利用多種課內外活動與交換生計畫，培養同學縝密的思考、批判能力，積極的社會關懷和廣博的全球觀。</t>
  </si>
  <si>
    <t>http://english.fju.edu.tw/intro.asp?DC_No=2&amp;DSC_No=3</t>
  </si>
  <si>
    <t>http://140.136.251.139/CEDepartmentEnglish/DepIntro.jsp?DI_CODE=3</t>
  </si>
  <si>
    <t>德語語文學系</t>
  </si>
  <si>
    <t>1.本碩士班設有核心課程8學分，包括「學術論文概論」、「學術論文寫作」、「專業德語(一) 」暨「專業德語(二) 」共四門課程。另設有五大課程模組，包括「文化學與跨文化溝通研究領域」、「翻譯學領域」、「教學法領域」、「現代語言學領域」暨「文學領域」，開設多門專業選修課程供學生選讀，培養學生德語語言、文化研究及實作之專業能力，讓畢業生具備充足的專業素養，以利投入就業職場或從事學術研究。
2.本碩士班鼓勵跨領域學習，學生可申請修讀「國際文創與商務溝通學分學程」、「國際醫療翻譯學分學程」、「對外華語教學學程」、「教育學程」，或本校其他碩、博士班課程。
3.本校與多所德國大學締結姊妹校，本碩士班鼓勵學生跨國研修，並提供研究生赴德進修獎學金。
4.本碩士班另提供新生入學獎學金、碩二及碩三研究生獎學金與通過國際高級德檢獎勵金。</t>
  </si>
  <si>
    <t>http://www.de.fju.edu.tw</t>
  </si>
  <si>
    <t>1.提供德語語言、國家文化、歷史及現況之優質教學。 2.培養國際化時代「跨文化認知」及「跨文化溝通」能力。 3.共享輔大十二個學院提供之全人教育、輔系、雙主修與各類學程資源。 4.培養學生跨領域專長，以利深造或就業：如輔導學生至德語國家或姊妹校求學研修；在國際及國內企業界實習服務、擔任公職；在高中擔任德語教學、甚至赴德語國家擔任漢語教學等工作。</t>
  </si>
  <si>
    <t>http://www.de.fju.edu.tw/</t>
  </si>
  <si>
    <t>法國語文學系</t>
  </si>
  <si>
    <t>http://www.fren.fju.edu.tw</t>
  </si>
  <si>
    <t>藉由四年的學習，讓學生掌握法語聽說讀寫譯等五種能力，並深化於翻譯、文學與法語教學等領域。透過法國文化薰陶、學生批判思考養成、國際交換計畫等培養學生多元國際觀。此外，培養學生獨立思考能力，培育具有創意及競爭優勢的人才。課程安排精實多元，法籍教師擔任作文及會話課，本國籍教師擔任讀本、文法等課程；除基礎語言課程外，提供文學、文化、藝術、政經、翻譯、教學等專業選修課程，培養具有人文素養的學生。提供多元學習機會，透過交換生制度選送大二以上學生前往歐洲(法國、比利時)姊妹校修讀課程，拓展學生國際視野，此外亦鼓勵學生選修輔系、雙學位與跨系所學分學程，致力開拓與專業課程相關之實習機會，以提昇學生專業競爭力。設有「學碩士五年一貫辦法」，鼓勵學生提早確定志向，開放大四成績優秀同學提前修讀碩士班課程，有機會縮短修業年限，五年取得學、碩士二學位。「英文是必須，法文是優勢」，多掌握一種語言可為自己開拓更寬廣的視野。</t>
  </si>
  <si>
    <t>西班牙語文學系</t>
  </si>
  <si>
    <t>http://www.span.fju.edu.tw/</t>
  </si>
  <si>
    <t>日本語文學系</t>
  </si>
  <si>
    <t>1. 本系碩士班的教育目標為「培育具備充分的日語運用能力，且能從日本文化、社會吸取經驗，貢獻於台灣社會之學術、實務人才。」
2. 課程包含文學、文化、言語等三領域，亦設有實務課程作為跨入社會之準備。另可選讀國際醫療翻譯、對外華語教學等學程。
3. 前往廣島大學修讀雙聯學制，東北大學、名古屋大學、筑波大學、上智大學等海外名校交換留學機會多。
4. 入學第一年每人獎助兩萬元；在學中提供擔任教學、研究助理等機會；補助海外發表旅費。
5. 非日語相關科系亦可報考。
6. 招生資訊：請點擊本系網址http://www.jp.fju.edu.tw/</t>
  </si>
  <si>
    <t>http://www.jp.fju.edu.tw/article.jsp?articleID=65</t>
  </si>
  <si>
    <t>1.本系學士班以培育具有「聽說讀寫譯五技能、宏觀的日本學視野、國際觀、知行合一的全人精神」四項特質的人才為教育目標。
2.國際交流機會多。學生有許多機會與前來本校的學者、外籍交換生、教育實習生、華語學習者於課堂內外一起交換經驗、吸取知識與體驗生活；通過甄選者可赴海外姊妹校(含日本40多所)留學、研習。
3.設有學系專屬獎學金供學生申請。
4.本校計有12個學院(含進修部)、50個學系(含學位學程)，2017年成立附設醫院之綜合型大學。為鼓勵同學申請修讀雙主修、輔系、學分學程作為第二專長，自104學年度起入學新生起，學生(含雙學位學生)須滿足以下三項條件之一始得畢業。(1)通過日本語言能力測驗(JLPT)N1。(2)通過日本語言能力測驗 N2及取得跨領域學習(雙學位、輔系、學分學程)10學分以上。(3)修滿跨領域學習(雙學位、輔系、學分學程)之學分且成績及格。</t>
  </si>
  <si>
    <t>你想在最近的四~五年內完成下列人生夢想嗎?!透過日語話劇比賽及日語廣播劇競賽，發揮潛在的創作､表演能力，成為編劇､導演，乃至粉墨登場的日語話劇演員，或展現聲音魅力的幕後聲優嗎?藉由浴衣穿著､插花､茶道活動親身體驗並習得日本文化優雅的底蘊嗎?參加寒暑假期間在日本大學舉辦的二~三週的研習遊學活動?以交換生身分在日本大學就讀一學期至一學年嗎?在遍佈全日本的日本連鎖飯店實習旅館管理相關工作嗎? 以一口流利的日語自助旅遊全日本?你想成為對日外交､經貿人員?人人稱羨的高薪空少､空姐? 取得日本｢通訳案内士｣､台灣｢日語導遊｣｢日語領隊｣證照，帶領華人或日本遊客遊歷全日本､或全省的名勝古蹟嗎?發揮所長成為高中職第二外語(日語）課程老師並帶領學生赴日進行交流嗎?於五年內取得本系碩士學位嗎?進入日文系進修學士班後，以上的夢想都將成真喔!請連線Chrome瀏覽器進入[日本語文學系進修學士班網頁一探究竟吧!</t>
  </si>
  <si>
    <t>http://www.jp.fju.edu.tw/layout/oneblue/vvindex.jsp</t>
  </si>
  <si>
    <t>義大利語文學系</t>
  </si>
  <si>
    <t>http://www.italy.fju.edu.tw</t>
  </si>
  <si>
    <t>跨文化研究所比較文學與跨文化研究博士班</t>
  </si>
  <si>
    <t>跨文化研究所語言學碩士班</t>
  </si>
  <si>
    <t>跨文化研究所翻譯學碩士班</t>
  </si>
  <si>
    <t>跨文化研究所翻譯學碩士在職專班</t>
  </si>
  <si>
    <t>民生學院</t>
  </si>
  <si>
    <t>兒童與家庭學系</t>
  </si>
  <si>
    <t>1.本系之專業課程涵蓋兒童教保、親子關係/親職教育及伴侶/婚姻關係三大面向。
2.培育碩士生成為兒童與家庭領域教育及諮詢輔導、方案規劃與評估及督導、研究及產業研發之人才。
3.本系課程重視體驗與實作，並與政府和產業界進行合作方案，增進實務學習經驗。
4.本系提供國際化的學習機會，與國外大學進行共教共學課程，拓展學生多元文化視野。
5.本系擁有附設幼兒園，是學生推動各項實務方案與研究的最佳場域。</t>
  </si>
  <si>
    <t>http://www.cfs.fju.edu.tw</t>
  </si>
  <si>
    <t>本系專業課程採理論與實務並重，達成培養具備基礎理論、專業理論及專業應用知能之人才，採用跨學科的知識背景，探討兒童與成人所面對的各種關係中，人與人之間如何彼此瞭解、合作支持，以及處理衝突。教育目標： 
1.培育整合兒童與家庭和相關領域專業知能之進階人才。 
2.培育兒童與家庭相關機構的督導與管理之人才。 
3培育兒童與家庭研究及產業研發之人才。</t>
  </si>
  <si>
    <t>本系為國內少數以「兒童與家庭」專業領域為核心的系所。擁有台灣極少數直接隸屬系所的幼兒園，是學生最佳的實習及研究場域，帶給學生理論與實務兼備的學習。大學部以培育兒童教保與托育服務之人才、兒童與家庭教育及諮詢輔導之人才、兒童與家庭企劃推廣之人才為教育目標。本系提供多元學習機會，包括在專業課程中納入服務學習的精神與內容，落實本系對社區參與的社會責任，與產業界合作進行海內外實習。透過大學四年的學習，學生畢業後可選擇教保及托育服務、教育及諮詢輔導、企劃推廣三個方向發展，各職涯發展方向均有建議的修習課程。同時也提供學生取得「教保服務人員」及「家庭教育專業人員」等專業資格認證所需之課程。其他相關資訊請參閱本系網址http://www.cfs.fju.edu.tw/。歡迎同學們加入！</t>
  </si>
  <si>
    <t>餐旅管理學系</t>
  </si>
  <si>
    <t>全台首創之餐旅管理研究所，擁有餐飲及旅館等專業領域最佳師資群，師資陣容最龐大且齊全。每年定期舉辦國際學術研討會、餐旅菁英暨創業課程，並致力於產學交流與研究，促進理論與實務相互應用。</t>
  </si>
  <si>
    <t>http://www.rhim.fju.edu.tw/</t>
  </si>
  <si>
    <t>全台首創之餐旅管理研究所，擁有餐飲及旅館等專業領域最佳師資群，師資陣容最龐大且齊全。每年定期舉辦國際學術研討會、海外參訪交流課程、餐旅菁英暨創業課程，並致力於產學交流與研究，促進理論與實務相互應用。</t>
  </si>
  <si>
    <t>輔仁大學餐旅管理學系致力於培育卓越的餐旅經營專業人才，學制包含學士班（含進修部）、碩士班及碩士在職專班，並於2018年獲得美國餐旅教育委員會(ACPHA)認證，為全國最早成立餐旅管理碩士班的大學，且2016年獲1111人力銀行調查為「全國企業雇主最滿意之餐旅/遊憩/服務類之系所」。本系師資陣容堅強，課程設計兼顧理論與實務之應用，教學設施與設備完善；強調國際化發展，與多所國際知名大學交流，提升學生外語及跨文化學習的機會；並與海內外國際餐旅產業進行產學合作，提供學生多元的實習選擇。另本系提供大四學生「畢業即就業方案」，銜接學生就業與職場之需求，提升應屆畢業生就業率。</t>
  </si>
  <si>
    <t>http://www.rhim.fju.edu.tw</t>
  </si>
  <si>
    <t>輔仁大學餐旅管理學系致力於培育卓越的餐旅經營專業人才，學制包含學士班(含進修部)、碩士班及碩士在職專班，為全國最早成立餐旅管理碩士班的大學，並多次獲1111人力銀行調查為「全國企業雇主最滿意之餐旅/遊憩/服務類之系所」。本系師資陣容堅強，課程設計兼顧理論與實務之應用，教學設施與設備完善；強調國際化發展，與多所國際知名大學交流，提升學生外語及跨文化學習的機會；並與海內外國際餐旅產業進行產學合作，提供學生多元的實習選擇。另提供大四學生「畢業即就業方案」，銜接學生就業與職場之需求，提升應屆畢業生就業率。</t>
  </si>
  <si>
    <t>食品科學系</t>
  </si>
  <si>
    <t>本系結合食品科學與尖端科技，培育人才、研究開發與服務社會，創造更健康、更美味、更安全的食品，增進國民飲食品質與健康。
研究發展方向著重新產品/新加工技術、安全/檢測系統及生技/保健食品等三大類；本系儀器設備完善新穎，並設有學生實習工廠、公共及貴重儀器室，教師研究表現卓越，每年教師研究計畫、產學合作及科學論文發表居全校之冠。
發展目標:1.建立多元學習環境與教學模式，提升學生的專業核心能力，包括外語、創新、整合與國際化，培育全方位食品科學專業人才。2.跨領域結合食品與相關科技，提升食品產業研發能量。3.成立食品安全暨健康管理產業服務中心，建置食品安全與功效評估的服務平台，增進國民飲食品質與健康。4.積極參與社區服務及產官學合作，提升國內食品教育水準與服務品質。
本系教師專長及相關介紹可至本系網頁查閱http://www.fs.fju.edu.tw/。</t>
  </si>
  <si>
    <t>http://www.fs.fju.edu.tw/</t>
  </si>
  <si>
    <t>培育食品科學專業人才、研究開發並服務社會，創造更健康、更美味、更安全的食品，增進國民飲食品質與健康。發展目標:1.建立多元學習環境與教學模式，提升學生專業核心能力，含外語、創新、整合與國際化，培育全方位食品科學專業人才。2.跨領域結合食品相關科技，提升食品產業研發能量。3.建置食品安全與功效評估的服務平台，增進國民飲食品質與健康。4.積極參與社區服務及產官學合作，提升國內食品教育水準與服務品質。教學特色:1.延聘具產官學研經驗之優良師資並提供完善之實驗及實作設備。2.設有學生實習工廠，提供學生從事全項專業訓練。3.邀請專家學者演講共教共學，安排暑期實習及參觀相關學科產業機構，充實實務經驗。4.重視國際交流，提供國外交換學生機會。5.課程以食品化學與分析、食品加工與工程、食品微生物與安全、食品生物技術等四大領域，並輔以專業強化課程；學生畢業後可報考食品技師專技高考等專業證照以利發展及就業。</t>
  </si>
  <si>
    <t>營養科學系</t>
  </si>
  <si>
    <t>本系教學與研究著重以營養保健與健康體位管理，達成慢性疾病預防、健康老化及優質長期照護的目標。本系擁有科學與人文兼備之專業課程，與醫學院合作，支援長期照護碩士學分學程，培養學生多元創新、發展人文關懷及跨域合作之核心能力。在教學面，以結合理論與實務、重視專業倫理、鼓勵營養相關專業發展、深耕專業服務學習的方向來培育T型人才。為幫助學生探索職涯，加強學校與產業的鏈結，邀請產業翹楚開設進階營養專業實務講座課程，安排學生暑假前往特殊營養食品、生技保健食品、長期照護等產業實習。輔導學生精進職涯發展，培養學生具備關懷與服務之熱忱及實踐力之專業知能，落實學職接軌。課程上以強化研究規劃執行與論證能力為基礎，選修課涵蓋完整的營養科學領域，藉碩士論文研究之執行，完備學生邏輯思考與解決複雜問題的能力。藉參與院系與美國奧勒岡州立大學之交流、國際共教共學、國際研討會、研究計畫參與，提昇營養專業人才之國際競爭力。</t>
  </si>
  <si>
    <t>http://www.ns.fju.edu.tw/Index/4</t>
  </si>
  <si>
    <t>本系教學與研究著重以營養保健與健康體位管理，達成慢性疾病預防、健康老化及優質長期照護的目標。本系擁有科學與人文兼備之專業課程，與醫學院合作，支援老人學學程，培養學生多元創新、發展人文關懷及跨域合作之核心能力。在教學面，以結合理論與實務、重視專業倫理、鼓勵營養相關專業發展、深耕專業服務學習的方向來培育T型人才。為幫助學生探索職涯，加強學校與產業的鏈結，安排學生前往醫療機構擔任志工，亦安排學生暑假前跨國營養品公司見習。輔導學生精進職涯發展，培養學生具備關懷與服務之熱忱及實踐力之專業知能，落實學職接軌。課程上除涵蓋完整的營養科學領域外，秉持綜合大學之優勢，與外系合作輔導並幫助學生跨領域學習。鼓勵並輔導學生參與院系與美國奧勒岡州立大學之交流，提昇營養專業人才之國際競爭力。</t>
  </si>
  <si>
    <t>食品營養博士學位學程</t>
  </si>
  <si>
    <t>輔仁大學食品營養博士學位學程是同時兼具專業深度與廣度的博士班，由民生學院食品科學系、營養科學系、餐旅管理系及醫學院生物醫學暨藥學研究所合作，建立一套涵括食品營養與民生保健的教學研究系統。
    本學程擁有跨領域的師資，並提供專業的課程與研究環境，培育學生解決時下跨越食品營養與醫學保健問題之思維，以及在專業教學、產業創新研發的能力。
    有鑑於臺灣逐漸步入高齡化社會，本學程預見觀察到社會當下與未來的產業發展趨勢，故以培養具廣闊視野及專業素養之人才為宗旨，以因應社會在精通食品營養與醫學保健的跨領域人才之需求。</t>
  </si>
  <si>
    <t>http://fjunfsdoctor.he.fju.edu.tw/</t>
  </si>
  <si>
    <t>社會科學院</t>
  </si>
  <si>
    <t>心理學系</t>
  </si>
  <si>
    <t>本所博士班教學與研究資源豐富，橫跨工商心理、諮商、認知、衡鑑及文化等領域，並以社會科學院內其他四系（社會系、社工系、宗教系、經濟系）的課程與師資為後盾，以滿足學生之需求與研究旨趣。秉持人文精神及科學反思的原則，學生可自由結合社會實踐與學術研究，以激發多元對話。近年本所博士班與中國人民大學社會科學院合作，創立雙聯學制，鼓勵跨校與跨領域學習。</t>
  </si>
  <si>
    <t>http://www.psy.fju.edu.tw/</t>
  </si>
  <si>
    <t>本所碩士班教學與研究資源豐富，橫跨工商心理、諮商、認知、衡鑑及文化等領域，並以社會科學院內其他四系（社會系、社工系、宗教系、經濟系）的課程與師資為後盾，以滿足學生之需求與研究旨趣。秉持人文精神及科學反思的原則，學生可自由結合社會實踐與學術研究，以激發多元對話。近年本所與中國人民大學社會科學院合作，創立雙聯學制以及交換計畫，鼓勵跨校與跨領域學習。</t>
  </si>
  <si>
    <t>本系的核心課程意在養成心理學的專業基礎，此外，尚以多元的課群鼓勵學生接觸社會科學知識，如認知、工商心理、計量方法、諮商、精神與文化、社會治療、社會實作。社會介入與田野觀察更是本系的獨特訓練項目，務求以行動轉動群己關係。近年本系與中國人民大學社會科學院合作，鼓勵學生參與交換計畫，實現跨校與跨領域學習。輔仁大學為全國最完整之綜合大學，人文、藝術、社會科學、醫學、傳播等等學科皆是學生打造最獨特學習之旅的資源。</t>
  </si>
  <si>
    <t>社會學系</t>
  </si>
  <si>
    <t>https://www.soci.fju.edu.tw</t>
  </si>
  <si>
    <t>社會工作學系</t>
  </si>
  <si>
    <t>經濟學系</t>
  </si>
  <si>
    <t>http://www.economics.fju.edu.tw/</t>
  </si>
  <si>
    <t>http://soce.eco.fju.edu.tw/</t>
  </si>
  <si>
    <t>宗教學系</t>
  </si>
  <si>
    <t>http://www.rsd.fju.edu.tw/</t>
  </si>
  <si>
    <t>天主教研修學士學位學程</t>
  </si>
  <si>
    <t>非營利組織管理碩士學位學程</t>
  </si>
  <si>
    <t>http://npo.social.fju.edu.tw/</t>
  </si>
  <si>
    <t>管理學院</t>
  </si>
  <si>
    <t>企業管理學系管理學碩士班</t>
  </si>
  <si>
    <t>1.管理學院獲得國際商管學院促進學會(AACSB)的認證，企管系學生有更多的機會與全球一流的大學接觸與交流。2. 教學上強調理論知識與實務操作的整合，透過做中學(Learning by Doing)來「整合知識、培養能力以及建立正確做人做事的觀念」。3. 提供多元學習機會，包括：企業參訪、籌辦大型研討會與產業論壇、國內及海外產業實習、國外學習與參訪、海外服務學習、國外交換學生等。4. 產業實習協助學生落實課堂所學的管理智能於企業運作中，以豐富學生的學習，培養學生成為活學活用、做事負責、合群互助、有創意、有活力的人才。國外學習與參訪課程，一部份課程在國外進行，使得同學能有更多元的學習環境，更落實國際化的學習。海外服務學習將學生與社會緊密結合在一起，應用課堂所學的專業智能協助與服務全球各地的弱勢族群，使得學習成效從單純的課堂理論知識提升到全人教育。</t>
  </si>
  <si>
    <t>http://www.mba.fju.edu.tw/</t>
  </si>
  <si>
    <t>企業管理學系管理學碩士在職專班</t>
  </si>
  <si>
    <t>1.管理學院獲得國際商管學院促進學會(AACSB)的認證，企管系學生有更多的機會與全球一流的大學接觸與交流。2. 創新教學活動，課程結構模組化之系統性學習。在課程的設計與規劃上強調學術理論與實務工作之結合，以及國外經驗與本土實務之整合。以課堂的學術專業智能培養作為職場實務工作的基礎，培養系統化問題分析與整合性解決管理問題的能力。3. 重視創新研究與知識管理，運用企業個案討論、論文研究、專題演講、國際知名大學與企業參訪、服務學習來拓展學習視野並驗收學習成效，使得學生能成為兼備專業管理智能與強調企業倫理精神之優秀經理人。</t>
  </si>
  <si>
    <t>企業管理學系</t>
  </si>
  <si>
    <t>1.管理學院獲得國際商管學院促進學會(AACSB)的認證，學生有更多的機會與全球一流的大學接觸與交流。2.重視學生良好品德與主動學習的態度，對於全人發展、人本關懷與專業表現並重，期望能培養具社會責任理念的優秀經理人。3.教學上強調理論知識與實務操作的整合，透過做中學(Learning by Doing)來「整合知識、培養能力以及建立正確做人做事的觀念」。4.提供多元學習機會，包括企業參訪、專題發表(產業實習)、國外參訪、海外服務學習、國外交換學生等。5.專題發表協助學生落實課堂所學的管理智能於企業運作中，以豐富學生的學習，培養學生成為活學活用、做事負責、合群互助、有創意、有活力的人才。國外參訪課程，使同學有更多元的學習環境，落實國際化的學習。海外服務學習將學生與社會緊密結合在一起，應用課堂所學的專業智能協助與服務全球各地的弱勢族群，使學習成效從單純的課堂知識提升到全人教育。</t>
  </si>
  <si>
    <t>會計學系</t>
  </si>
  <si>
    <t>1. 在課程設計上，強調會計與管理之整合，以培養兼具宏觀策略思維與策略方案落實能力之管理人才。 2. 在課堂互動上強調理論與實務的對話，以引導同學發展決策分析之觀念架構與解決問題能力。 3. 加強國際化，開設英語授課之國際會計相關課程、延攬知名會計學者蒞校授課；並舉辦專題講座，廣邀產學界菁英就當前重要會計、管理與財經議題蒞校演講，以掌握當前產經發展趨勢。 4. 強調會計專業倫理、社會責任，本系設有倫理相關課程，強調會計從業人員之倫理素養。 5. 本所同學透過製作畢業論文，在指導教授們的輔導下，培養同學獨立研究、善用資訊科技以整合資源並瞭解其風險控管之能力。 6. 有效率之生涯規劃，透過事務所徵才，有效提升本所畢業生就業率。並鼓勵同學考取會計師(CPA)等專業證照，歷屆同學通過考試之成績斐然。</t>
  </si>
  <si>
    <t>http://www.acct.fju.edu.tw/</t>
  </si>
  <si>
    <t>強調理論與實務並重之課程設計：本系碩專班除強調紮實的會計專業知識之傳授與學習外，並著眼於會計教育學用無法同步更新之缺點，因而在課程設計與教學方法上結合實務經驗，期使同學於職場上能融入課程所學，並透過自身專業加以發揮利用。例如：1.透過每年之校友聯繫活動，透過畢業學長姊之建議，更加了解實務界對本所畢業生之觀感及入職之基本能力需求。2.因應全球化時代之來臨，2013年起已適用國際會計準則。考量不同產業及行業別之差異性，故針對碩士在職專班之國際化策略，於「風險管理」課程中，要求同學參加至少一場國際議題之演講，讓學生更了解國際化之趨勢。針對國際相關議題探討及建立與國際接軌之專業素養，進而達到本所學習目標：培養國際化視野及能力。3.透過每一年度之「校友回娘家」活動及系上之「師生共融」活動與「會計碩士在職專班聯誼會」合作，增進各產業間業務交流、校友回饋意見及增進校友間情誼，進而提升本系競爭力。</t>
  </si>
  <si>
    <t>統計資訊學系應用統計碩士班</t>
  </si>
  <si>
    <t>在「做中學」及「全人教育」的理念下，教學特色為「由生活中領會統計」，研究著重為「將理論轉化實踐於實務」，在服務上則強化「與產業之產學合作互動」，在輔導上強調「品德教育及生活輔導」。
　　且配合實務及學術界各領域之最新脈動，培植專業統計資訊人才」，旨在培育統計與資訊整合應用的資料科學分析人才，畢業生在各產業之量化應用研究領域皆有極卓著的表現。
　　課程新穎，與時俱進，具資歷豐富的業界及學界專任師資！課程分為以下二組：
1.商業分析組：將商業知識與資料分析融合成一體的教學，提供完善的實務課程。
2.資料科學組：整合統計、機器學習、深度學習等資料科學重要課程，秉持理論與實務並重的精神。
　　在堅持「專業、熱忱、愛心」的教學精神下，本系至今已培育出數百位碩士級優質人才。在AACSB的教育理念下，本碩士班教學在理論及實務應用結合之教學理念下，亦強調學生國際視野之拓展。</t>
  </si>
  <si>
    <t>http://www.stat.fju.edu.tw/index.php</t>
  </si>
  <si>
    <t>統計資訊學系應用統計碩士在職專班</t>
  </si>
  <si>
    <t>1. 在「做中學」及「全人教育」的理念下，教學特色為「由生活中領會統計」，研究著重為「將理論轉化實踐於實務」，在服務上則強化「與產業之產學合作互動」，在輔導上強調「品德教育及生活輔導」。
2. 課程新穎，與時俱進，具資歷豐富的業界及學界專任師資！課程分為以下二組：
(1) 商業分析組：將商業知識與資料分析融合成一體的教學，提供完善的實務課程。
(2) 資料科學組：整合統計、機器學習、深度學習等資料科學重要課程，秉持理論與實務並重的精神。
3. 本系碩士在職專班學生報考資格未設領域限制，是以學生背景極為多元化，學生間亦可透過彼此討論拓展個人專業視野。
4. 應用統計的運用範圍極為廣泛，如醫學分析、營運人管、行銷CRM、社經統計、品管製程、財務金融等及各種領域之巨量資料分析。</t>
  </si>
  <si>
    <t>統計資訊學系</t>
  </si>
  <si>
    <t>本系課程設計重視理論與應用的結合，在「做中學」及「全人教育」的理念下，本系教學特色為「由生活中領會統計」，研究著重為「將理論轉化實踐於實務」，在服務上則強化「與產業之產學合作互動」，在輔導上強調「品德教育及生活輔導」。數據科學家是大數據時代的魔術師，是21世紀最具含金量的職業。輔仁大學統計資訊系課程設計涵蓋大數據模組，專業教育的目的，就是要打造學生成為一流的數據科學家。學生畢業後可從事財務金融、營運人管、行銷CRM、社經統計、品管製程、醫學分析等各種領域工作。</t>
  </si>
  <si>
    <t>http://www.stat.fju.edu.tw/</t>
  </si>
  <si>
    <t>金融與國際企業學系金融碩士班</t>
  </si>
  <si>
    <t>本碩士班為全球知名國際商管學術協會(AACSB)所認證通過，課程結構與內容達國際一流水準，學分普遍獲國際承認。教學設計除了基礎理論課程，另搭配產學合作、產業實習、海外參訪，培養學用合一並具國際視野的金融專業人才。此外，為因應金融產業之需要，本碩士班已陸續開設金融行銷、數位金融、金融大數據分析等前瞻性課程，培養學生因應未來金融產業變革之能力。</t>
  </si>
  <si>
    <t>http://ms.fib.fju.edu.tw/</t>
  </si>
  <si>
    <t>金融與國際企業學系金融碩士在職專班</t>
  </si>
  <si>
    <t>本校為全球知名｢國際商管學術協會｣與｢耶穌會商管學校國際聯盟｣之會員。本碩專班之課程設計兼具學術實務化與視野國際化之特色，為配合產業實際需要，近年已增開若干金融科技相關課程，是金融從業人員、企業財務主管或財會人員及對金融理財有興趣者的最佳進修學園。輔大金融碩職與產官學界菁英有著密切聯繫，學生不僅因此增廣視野，並能拓展人脈，是兼具學習、擴展人際與事業的最佳選擇。</t>
  </si>
  <si>
    <t>http://ems.fib.fju.edu.tw/</t>
  </si>
  <si>
    <t>金融與國際企業學系</t>
  </si>
  <si>
    <t>1.本校管理學院為全球知名「國際商管學術協會」與「耶穌會商管學校國際聯盟」之會員，近年來已連續獲得國際商管學會(AACSB)之認證，於本系所修學分普遍獲得國際承認。
2.本系具有涵蓋「金融」與「國際企業」兩項專業學術領域之特色，學生汲取多元知識並有助提升跨領域整合能力。
3.課程設計國際化程度高，吸引外籍生、陸生、雙主修、轉系轉學與交換生，學生族群多元、英文程度優。搭配海外實習與參訪之國際化課程，提升學生之國際視野。
4.本系與多家知名金融機構與國際企業進行產學合作，企業導師群進駐校園，協同教學、參訪、實習、競賽、海外學習、專案實作及產學合作，培養學生實作之能力。
5.本系有「金融實驗室」與「國際企業實驗室」兩個社團，學生可透過社團活動，學習領導與合作，舉辦各項活動，提升自主學習精神，並培養團隊合作能力。</t>
  </si>
  <si>
    <t>http://bba.fib.fju.edu.tw/</t>
  </si>
  <si>
    <t>資訊管理學系</t>
  </si>
  <si>
    <t>輔仁大學資訊管理學系碩士班歡迎您，本所特色優勢：
1. 課程結合科技脈動與時俱進，課程深化學生程式實作與系統管理能力，分成電子商務及人工智慧兩個學群，學生必選其中一個學群，以強化專業領域之知識與技能。
2. 國際商管學院聯盟認證大學(AACSB)與兩岸唯一天主教宗座大學，學分普獲國際各大學承認。
3. 教師豐富的科技部研究計畫、產學合作計畫，提供學生多元學習機會。
4. 以豐富的師資與嚴謹的論文寫作程序(論文計畫書口試及研討會論文投稿發表等)指導學生完成畢業論文，培養學生獨立研究的能力。</t>
  </si>
  <si>
    <t>http://www.im.fju.edu.tw/</t>
  </si>
  <si>
    <t>1.國際商管學院聯盟認證大學(AACSB)與兩岸唯一天主教宗座大學，學分普獲國際各大學承認。
2.培養學生整合資訊科技與經營管理知識，建立分析診斷決策的能力。
3.透過資訊管理理論的傳授、實務個案的分析與問題研究的訓練，使同學成為具備工作實務及資訊管理理論的『資訊管理專業經理人』。
4.課程共分四個模組：核心課程、企業資訊科技、企業資訊策略、商業智慧模組，以強化專業領域之知識與技能。</t>
  </si>
  <si>
    <t>1.台灣第一所資訊管理學系-「牌子老、績效好，不爭第一，只做唯一」，著重理論與實務、畢業一定有頭路。
2. 課程設計旨在培養學生具備動手解決資訊系統問題的能力，程式課程必須通過機上測試始能獲得學分；必修課「資訊系統專題」要求同學以一年的時間，從無到有發展一個完整、真實的系統，並公開發表。
3. 以培養創意APP開發人才、資料科學家以及雲端技術開發人才為目標。並開設雲端服務趨勢、電子商務、AI人工智慧...等實務學程可供修習，提供學生強化專長之多元管道。
4.「產業實習」課程提供學生大四下學期至知名企業實習，強化學生實務經驗，順利與就業無縫接軌。
5.AACSB認證，修課學分廣獲世界各國大學承認。</t>
  </si>
  <si>
    <t>商學研究所</t>
  </si>
  <si>
    <t>http://www.phdba.fju.edu.tw/</t>
  </si>
  <si>
    <t>商業管理學士學位學程</t>
  </si>
  <si>
    <t>http://www.bbm.fju.edu.tw</t>
  </si>
  <si>
    <t>科技管理碩士學位學程</t>
  </si>
  <si>
    <t>http://www.management.fju.edu.tw/subweb/technology/</t>
  </si>
  <si>
    <t>國際創業與經營管理碩士學位學程</t>
  </si>
  <si>
    <t>http://gemba.fju.edu.tw/</t>
  </si>
  <si>
    <t>國際經營管理碩士學位學程</t>
  </si>
  <si>
    <t>http://www.immba.fju.edu.tw</t>
  </si>
  <si>
    <t>社會企業碩士在職學位學程</t>
  </si>
  <si>
    <t>打開新的視野；重建人與人、人與社會、人與自然永續和諧新䄮序；為自己、為他人開拓無限成長空間。</t>
  </si>
  <si>
    <t>http://sem.fju.edu.tw/</t>
  </si>
  <si>
    <t>社會企業碩士學位學程</t>
  </si>
  <si>
    <t>法律學院</t>
  </si>
  <si>
    <t>法律學系</t>
  </si>
  <si>
    <t>輔大法律系成立於1963年，是國內早期設立的法律學系之一，為國內規模最完整之法律系所。本系的教育理念，是追求知識、品格、能力、視野兼備的全方位法學教育，希望提供學生一個理想的法學教育環境，同時也期許學生日後成為專精法律知識、胸懷社會良知、具備宏觀視野的優秀法律人。博士班每年招生7名，修業年限3至7年，分為基礎法學、民商法學、刑事法學、公法學及財經法學等研究領域教學。本班研究生，除博士論文指導12學分外，應修習本班所開其研究領域之專屬課程共10學分以上，總畢業學分為30學分。修讀滿二學年以上，依規定修足學分數後，可依規定申請資格考核，資格考核通過後方可進行論文初審、論文發表會及論文口試等畢業程序，重重把關以確保畢業學生素質。本系畢業生，除在各行各業擔任法學相關工作外，其餘多在各大專院校擔任教職，從事法學學術研究工作。</t>
  </si>
  <si>
    <t>http://www.laws.fju.edu.tw/</t>
  </si>
  <si>
    <t>法律學系碩士班成立於1970年，歷史悠久並培育眾多位優秀學界與實務界人才。本班分為四組，包括公法組、民商法組、刑事法組與基礎法學組，各組研究生畢業學分均為26學分。除須修滿該組專業課程16個學分外，同時亦鼓勵學生跨領域學習其他組別課程。本班以培育學生有充分的法學專業知識、整合理論與實務之能力，與外語能力為目標，對畢業生無論要進一步從事學術研究或法律專業相關工作均有相當助益。</t>
  </si>
  <si>
    <t>1.為培育理論與實務結合之優秀人才，本系自90年奉准設立碩士在職專班，招收實務界司法官、律師、具法律相關實務經驗者，或工作經驗累計一年以上之在職進修人士；每年招收學生20名。2.本班研究生，除依本校學則之規定辦理休學外，修業年限為二年至六年。課業方面，碩士論文為零學分（自97學年度開始實施），應修足本院碩博士班所開設課程至少26學分(非法律學系畢業者，另須至本院學士班加修專業必修課程至少36學分)。3.本班軟硬體設備與空間資源完善，除研究所專用教室、法律學院專用閱覽室、實習法庭等設施外，並備有百餘種中外文法學期刊與權威性法律資料庫，如Westlaw Next、Beck Online 等。</t>
  </si>
  <si>
    <t>1.輔大法律系成立於民國52年，是國內早期設立的法律學系之一。過去五十年來，在全體師生的共同努力與畢業系友的支持鼓勵下，本系得以不斷茁壯發展，建立良好的傳統和基礎，目前設有學士班、碩士班、碩士在職專班、博士班，為規模完整之法律系所。
2.本系致力於培養專精法學知識、恪守法律倫理、整合理論實務、重視多元學習、具備國際視野之法律人才。教育目標：(1)專業精緻化：著重法學基礎理論的專業教育；(2)專業倫理全人化：重視養成法律人全人品格的法律倫理；(3)理論實務整合化：培養理論與實務的整合能力；(4)學習多元化：充實多元學習以提高社會競爭力；(5)視野國際化：培養具備宏觀國際視野的法律人才。
3.本系法律課程分為民商法學、刑事法學、公法學、基礎法學共四大領域，包含專業必修課程、案例研習課程、專業必選及選修課程。</t>
  </si>
  <si>
    <t>腦袋瓜餓了嗎？是時候到學術殿堂追尋知識！輔仁大學法律學系進修學士班讓您擁有正規專業的法律訓練、充實法律新知、培養法學素養，在浩瀚學海中遇見人生導師，開展同窗情誼。
一、本系教育目標：包括專業精緻化、專業倫理全人化、理論實務整合化、學習多元化、視野國際化。
二、本系課程規劃：分為民商法學、刑事法學、公法學、基礎法學四大領域，包含專業必修、專業必選及選修課程。
三、未來就業方面：參加各種國家考試，如律師、司法官、司法事務官、公設辯護人、行政執行官、法院公證人、民間公證、觀護人、檢察事務官、法官助理、書記官、執達員、法警、政風人員、調查局、高考行政人員、法制人員、金融人員法務組、財稅人員法務組、國際經濟商務人員、商標代理人、專利師、消保官、外交人員或其他金融專業人員等，亦可於各民營企業機構從事法務工作。</t>
  </si>
  <si>
    <t>http://www.lex.fju.edu.tw/</t>
  </si>
  <si>
    <t>學士後法律學系</t>
  </si>
  <si>
    <t>http://gd.laws.fju.edu.tw/intro03.aspx</t>
  </si>
  <si>
    <t>財經法律學系</t>
  </si>
  <si>
    <t>本系碩士班在課程設計上以「國際經貿與金融法制學群」、「公司證券法制學群」、「競爭與智慧財產法制學群」為基礎，並配合國際財經法律之實務運作面為教學研究發展之藍圖。除了學習專業課程外，藉由多元學習、基本素養之養成、培養自主學習的態度，要求研究生在課餘能多參加學術性活動，另為培養全英語法律專業教學及使研究生提升良好的外文能力，本班除了要求符合基本外文能力之資格外，並與跨文化研究所、金融所共同開設「財經法律翻譯學程」，以培養具有外語能力、且能夠融合金融服務、財經法律專業的複合型人才。</t>
  </si>
  <si>
    <t>http://www.financelaw.fju.edu.tw</t>
  </si>
  <si>
    <t>財經法律學系強調法律與財經雙專業的課程與學習，設有企業財稅管理學分學程、五年一貫研究所升學，以「專業化、全人化、整合化、國際化」為教育目標。
(一)專業化：由專長領域教師組成財經法學研究中心，進行教學研討與學術交流。(二)全人化：重視專業倫理，於法律服務中心成立法律服務隊，培養學生關懷社會與應用法律之能力。(三)整合化：強化理論與實務結合之案例教學、法院實習(新北及士林地院)、模擬法庭等。(四)國際化：開設財經法律英文及全英語課程，由法律學院教師群編寫「常用法學英文字彙表」。培訓學生參加全英語之傑賽普國際法模擬法庭辯論賽，推展國際交流與交換學習。
本系畢業出路有1.進修：國內外財經法律相關研究所。2.就業：律師、司法官、公證人、法務主管、商標專利人員、經濟金融人員等。3.證照：律師高考、司法考試、高普特考、金融證照等。歡迎加入輔大財經法律學系！</t>
  </si>
  <si>
    <t>教育學院</t>
  </si>
  <si>
    <t>體育學系</t>
  </si>
  <si>
    <t>本碩士班以運動科學、運動教育學、運動教練學、運動管理學、體育行政學等領域做為發展方向與重點。
(1)運動科學領域：培養運動生理學、運動心理學(運動心理諮商老師)、運動生物力學、運動營養學(運動營養師)、運動傷害防護與調整訓練學(運動防護員及體能訓練師)、智慧機能運動服裝設計及體育運動大數據分析(資料分析師)等體育運動科學研究人才，配合專題研討、研究方法等課程，提升學生對運動科學問題之研究和判斷能力。
(2)運動教育學領域：本校設有師資培育中心，在校學生可申請修讀中小學教師資格。
(3)運動教練學領域：培養高階運動教練，著重學術與訓練之結合，以研討訓練實務經驗為主的課程，促進學生利用科學理論從事運動訓練的能力。
(4)運動管理學暨體育行政學領域：培養體育運動管理及體育行政人才，課程中要求學生透過實地參與體育或運動組織、籌辦賽事與活動來強化領導、經營及管理能力。</t>
  </si>
  <si>
    <t>http://www.phed.fju.edu.tw/intro/mission.html</t>
  </si>
  <si>
    <t>本系成立的主要目的在於培養優質體育專業人力，並依不同目標分設為三組，分別為(1)「體育學組」：培養各級學校體育教師、運動指導員、運動推廣人員及運動科學研究人員，學術並重，文武兼修；(2)「運動競技組」：培育優秀運動選手、各級學校運動教練和運動指導員為方向，強化其對專長運動的領略和精熟；(3)「運動健康管理組」：以培養健康生活指導規劃人員、運動防護人員、運動產業經營管理人員、體育行政人員以及運動健康促進學理、制度及推動策略研發人員，培養其組織決策、任務執行、成果改進與活動推廣之各種學識技能。本系課程更結合本校醫學院及附設醫院資源，將運動與醫學結合，更與本校營養系、織品系、臨床心理系課程做聯結，本系各組別之間之課程亦可相互搭配，可滿足學生對於未來就業所需之學能訓練。</t>
  </si>
  <si>
    <t>圖書資訊學系</t>
  </si>
  <si>
    <t>http://web.lins.fju.edu.tw/</t>
  </si>
  <si>
    <t>現代圖書資訊學的發展已不再限縮於經營圖書館所需知識，而是以資訊與知識流為主體，發展相關工具知識以加速資訊或知識流有效運用。「喜歡整合資訊不怕接觸新科技」的大學新鮮人，選圖書資訊學系是適得其所。本系課程特色為「資訊加值與數位內容管理」，專業技能訓練著重於資訊科技工具應用與資訊資源的收集、組織、整理、判斷、分析與加值。本系與近60所海內外實習機構合作，提供學生實踐所學專業的場域，甚至有機會至美國舊金山公共圖書館及澳門大學圖書館等地實習以擴展國際觀；學生志工團隊將所學專業提供資訊資源組織整理、推廣閱讀等服務，透過實習與服務來達成學用合一。本系畢業生就業職場特色是「公部門就業求穩定、私部門就業場域多元」，以公部門而言，可報考國家考試中「博物圖書管理」與「資訊處理」職組；以私部門來說，就業類型相當多元：專業研究機構圖書館、企業或公司圖書館與文件管理中心、出版產業、資訊產業、網路服務業、數位內容產業等</t>
  </si>
  <si>
    <t>教育領導與發展研究所</t>
  </si>
  <si>
    <t>1.培養具服務領導價值信念的教育領導人。
2.鼓勵研究生申請國外姐妹校交換體驗以開拓國際視野。
3.結合教育趨勢發展安排教育組織資源、教育行政、學校經營與全球化教育發展等符合研究生學習需求之議題講座。
4.規劃多元及專業之團隊建構與探索體驗教育課程以挑戰自我。
5.擁有完備之學生學習輔導與論文指導機制。
6.本校設有師資培育中心，在學學生可申請修讀中小學教師資格。</t>
  </si>
  <si>
    <t>http://www.lead.fju.edu.tw</t>
  </si>
  <si>
    <t>運動休閒管理學士學位學程</t>
  </si>
  <si>
    <t>http://www.psrm.fju.edu.tw/</t>
  </si>
  <si>
    <t>教育領導與科技發展學士學位學程</t>
  </si>
  <si>
    <t>http://www.eltd.fju.edu.tw</t>
  </si>
  <si>
    <t>傳播學院</t>
  </si>
  <si>
    <t>大眾傳播學士學位學程</t>
  </si>
  <si>
    <t>輔大傳播學院是屬於年輕人的舞台，常常在廊道上，看到學生在排戲、走位、打板、action! 有跳街舞，有弦歌彈唱。也常看到傳院大門架著四、五台攝影機練習拍攝、讀稿與ＳＮＧ連線。從這裡走出去的傳播人，不少人變成兩岸三地傳播界赫赫有名大人物，不僅有知名的新聞人、廣告人、導演，在學術界與政治圈都不乏傳院校友。我們有一個不成文的潛規則，這裡培養出來的人，都能：想得美、說得好、做得更棒。只要你願意爭取，寒暑假多的是出國交換、國內外實習的機會，不僅有津貼可拿，也可算做學分。傳院也創立各種媒體平台涵蓋數位電視、廣播、新聞領域，提供師生一個大展身手的空間，這幾年更積極引進程式設計、AR/VR與大數據技術，因應傳播領域天翻地覆的改革。最後，畢業製作更是在老師的指導下，成為學生向外證明市場價值的機會。當然，傳院也鼓勵學生參與競賽，來輔大傳院，不僅是在書桌前面讀書，更被要求走出校園創作，相信這四年是充實又忙碌的。</t>
  </si>
  <si>
    <t>http://140.136.114.201/</t>
  </si>
  <si>
    <t>大眾傳播學研究所</t>
  </si>
  <si>
    <t>本所教育目標為：1.鼓勵具有原創思考、人文關懷、宏觀視野與多元取向的傳播研究。2.著重研究能力的培養，及社會人文素養的養成。3.關注傳播的多元課題，涵括傳播思想、公共傳播、媒介研究等範疇。
碩士班特色：1.本所課程以理論見長，奠定學生批判思辨能力，課程數量和品質均優，提供多元且具深度的學習方向。並推動產學合作與實習，追求學用並重之目標。2.課程規劃除「基礎課程」外，包括「語文傳播與文化」、「公共傳播」及「傳播科技與媒體產業」等三個傳播專業方向，每專業方向下包含約8至12門課程，以供學生多元之選擇。3.超過15位傳播學院專任教師共同參與所務及開課，包括國內外(台灣、英國、美國、日本等)具博士學位師資。專長領域多元，提供豐富的學術對話生態。本所致力國際化，提供與美國知名大學合授國際碩士雙學位，舉辦國際研討會，鼓勵國際交換生，獎勵學生國際研究發表等，提供與國際接軌的學習環境。</t>
  </si>
  <si>
    <t>http://www.gsmc.url.tw</t>
  </si>
  <si>
    <t>設立宗旨：為提供跨領域專業人士進修管道，增進業界與學界對話與交流。教育目標：為鼓勵具原創思考、人文關懷、宏觀視野與多元取向的傳播應用研究；著重邏輯思維、反思能力，及社會人文素養的養成；透過學術與實務的對話，以增進職場溝通力與競爭力。
課程設計理論與實務兼具，增進學生邏輯思考與反思能力，提供學生多元領域學習之深度與廣度，觀察與解析當代之傳播現象與媒介問題。本所研究應用與創新見長，於數量和品質上均獨樹一格。
三大專業課程方向包括：「廣告、行銷與公關」、「政治傳播與新媒介」及「傳播科技與媒體產業」等，每個專業課程方向之下包括5至6門課程，提供學生在學習與研究上多元發展的選擇。超過15位本院專任教師共同參與所務，並有傳播三系所主聘的專任助理教授級以上教師共同參與所務、開課與指導學生，在師資上享有其他獨立研究所未具備的優勢。</t>
  </si>
  <si>
    <t>新聞傳播學系</t>
  </si>
  <si>
    <t>http://www.jcs.tw</t>
  </si>
  <si>
    <t>廣告傳播學系</t>
  </si>
  <si>
    <t>廣告傳播學系成立至今已二十二年(若加上前身大眾傳播學系，合計有四十餘年的歷史)，本系以培養具有全人教育思想與專業素養的廣告企劃、公關企劃以及數位企劃人才為教育目標。畢業系友分佈於海內外的廣告及其他相關領域，表現傑出，廣受各界肯定。
本系課程豐富多元、理論與實務兼備。從基礎理論課程至專業實務課程皆經過完整規劃與設計，學生經過四年專業學習，皆能具備立即投身職場之專業能力。本系秉持著「理論與實務並重」的基本理念，設計出多元化的課程組合，並廣邀業界菁英前來授課，再搭配學術競賽、專題演講、產業實習、廣告營隊及畢業展等學習活動，俾能滿足專業知識與技能這兩個面向的要求。
系上老師教學嚴謹，學生充滿活力與熱情，相信未來四年，學生必能在此收獲滿滿。對於教育，我們深具信心。
本系有關課程簡介、師資、畢業要求、入學方式等，請參見本系網頁。</t>
  </si>
  <si>
    <t>http://www.adpr.fju.edu.tw/</t>
  </si>
  <si>
    <t>影像傳播學系</t>
  </si>
  <si>
    <t>http://www.commarts.fju.edu.tw/</t>
  </si>
  <si>
    <t>織品服裝學院</t>
  </si>
  <si>
    <t>織品服裝學系</t>
  </si>
  <si>
    <t>1.本系辦學特色在於培養具有全球視野、專業知識能力、人文素養及社會關懷之紡織成衣人才。
2.本系碩士班招收組別分別為「設計與文化組」及「經營、消費與科技組」。專業課程方向包含：(1)設計作品(2)文化創意(3)經營消費(4)科學技術等四項織品服飾相關領域。
3.本系課程規劃著重理論與實務並重，提供織品與服飾設計、管理、技術與文化創意之專業化課程。</t>
  </si>
  <si>
    <t>http://www.tc.fju.edu.tw/</t>
  </si>
  <si>
    <t>1.擁有設備完整的教學大樓及專業實習空間，創造理論與實務並重的教育環境。2.為培育紡織成衣業中下游人才規模與課程最完整科系，擁有國際化專業師資與完善課程規劃。「做中學」的教學特色，充分結合理論與實務。3.重視學生學習成果之展現，每年舉辦「畢業成果展」，並指導學生參加相關設計競賽。4.安排學生至業界實習、參觀工廠，加強產學合作實習。5.與國外學校共教共學、交換師生，擴展國際學術交流。</t>
  </si>
  <si>
    <t>博物館學研究所</t>
  </si>
  <si>
    <t>http://www.museumstudies.fju.edu.tw/</t>
  </si>
  <si>
    <t>品牌與時尚經營管理碩士學位學程</t>
  </si>
  <si>
    <t>1、品牌與時尚經營管理碩士學位學程為大中華、亞太地區第一個「全英語授課」之經營管理碩士學程。培養具人文素養、創新能力與品牌管理專業整合能力的中、高階經營人才。
2、本學程之課程規劃聚焦於人文、創新與品牌管理三大主軸，從紡織時尚產業拓寬至生活時尚產業相關之經營管理專業範疇。
3、透過企業參與並結合理論與實作，提供學生未來進入全球生活時尚產業所需之品牌專業知識與技能，藉「時尚」載體培養具備人文、創新與品牌管理跨專業整合能力的國際品牌菁英教育平台。</t>
  </si>
  <si>
    <t>http://www.bfm.fju.edu.tw/</t>
  </si>
  <si>
    <t>核定資通訊擴充新生招生名額(A1)</t>
  </si>
  <si>
    <t>各學系境外(新生)學生實際註冊人數_小計(E)</t>
  </si>
  <si>
    <t>各學系境外(新生)學生實際註冊人數_外國學生</t>
  </si>
  <si>
    <t>各學系境外(新生)學生實際註冊人數_僑生</t>
  </si>
  <si>
    <t>各學系境外(新生)學生實際註冊人數_港澳生</t>
  </si>
  <si>
    <t>各學系境外(新生)學生實際註冊人數_大陸地區學生</t>
  </si>
  <si>
    <r>
      <rPr>
        <b/>
        <sz val="12"/>
        <rFont val="微軟正黑體"/>
        <family val="2"/>
        <charset val="136"/>
      </rPr>
      <t>新生註冊率</t>
    </r>
    <r>
      <rPr>
        <b/>
        <sz val="12"/>
        <rFont val="Calibri"/>
        <family val="2"/>
      </rPr>
      <t>(</t>
    </r>
    <r>
      <rPr>
        <b/>
        <sz val="12"/>
        <rFont val="微軟正黑體"/>
        <family val="2"/>
        <charset val="136"/>
      </rPr>
      <t>％</t>
    </r>
    <r>
      <rPr>
        <b/>
        <sz val="12"/>
        <rFont val="Calibri"/>
        <family val="2"/>
      </rPr>
      <t>)D=</t>
    </r>
    <r>
      <rPr>
        <b/>
        <sz val="12"/>
        <rFont val="微軟正黑體"/>
        <family val="2"/>
        <charset val="136"/>
      </rPr>
      <t>〔</t>
    </r>
    <r>
      <rPr>
        <b/>
        <sz val="12"/>
        <rFont val="Calibri"/>
        <family val="2"/>
      </rPr>
      <t>(C+E)/(A-B)+E</t>
    </r>
    <r>
      <rPr>
        <b/>
        <sz val="12"/>
        <rFont val="微軟正黑體"/>
        <family val="2"/>
        <charset val="136"/>
      </rPr>
      <t>〕＊</t>
    </r>
    <r>
      <rPr>
        <b/>
        <sz val="12"/>
        <rFont val="Calibri"/>
        <family val="2"/>
      </rPr>
      <t>100</t>
    </r>
    <r>
      <rPr>
        <b/>
        <sz val="12"/>
        <rFont val="微軟正黑體"/>
        <family val="2"/>
        <charset val="136"/>
      </rPr>
      <t>％</t>
    </r>
    <phoneticPr fontId="3" type="noConversion"/>
  </si>
  <si>
    <t>系所招生特色說明網址</t>
  </si>
  <si>
    <t>人文社會服務進修學士學位學程</t>
    <phoneticPr fontId="3" type="noConversion"/>
  </si>
  <si>
    <t>本系課程規畫特色
1.國際世界新思維：多元語言學習、跨國移動競爭力、觀察理解、敘事表達及傳達溝通能力。
2.文化傳播新媒體：跨領域專業技能與多媒體整合、培養創新及創業能力。
3.人文社會新事業：追求族群正義、創造公平自由、建構和諧友善的社會環境、批判思考、價值判斷、社會餐語及合作實踐的能力。</t>
  </si>
  <si>
    <t>http://hss.fju.edu.tw/</t>
  </si>
  <si>
    <t>1. 課程採多元發展規劃，分為兩大項後再細分為四大類：
     語言：西語研究、應用西語。
     文化：文化研究、文學。
2. 課程符合學生需求大多為選修課程，「研究方法」課程為奠定學生研究及撰寫論文之基礎能力，為唯一必修課。
3. 教師授課皆以西班牙語進行，提供學生絕佳西語學習環境，碩士畢業論文也須以西班牙文撰寫。</t>
  </si>
  <si>
    <t>1. 紮實的教學內容，奠定國內西語教學潮流。
2. 首創西語戲劇展演比賽，為「結合課外活動與西語學習、應用」之最佳展現。
3. 認真的教學團隊，語言專業能力培訓與人文素養培育並重；優質的師資陣容，提供生活化、精采的語言文化學習情境。‎
4. 優質的學習環境，教職員生情感融洽，互動極佳，系風溫馨、熱情。
5. 豐富的跨文化學習機會，海外進修、遊學管道多元。</t>
  </si>
  <si>
    <t>進修部英文系於民國58年創始至今，與日間學系一致，在聽、說、讀、寫、譯等核心技能課程上，堅持全英語小班教學政策。透過申請入學與獨立招生考試雙管齊下之多元入學方式，在招生與教育上皆採取彈性及開放態度，接納不同背景的學生，並透過各項學會與課外學習活動，提供同學多元學習機會。本系規劃全方位課程及學習：*需於大二時分組(語言文化組及國際商務組)，強調各領域專業課程，培養專業英文能力之學生。*大四「畢業製作」課程將四年所學展現於成果發表。 *積極推動產學合作實習：結合系友產、官、學界之人脈，拓展產學合作機會。*每年舉辦英語戲劇比賽、英詩朗誦、英語演講等競賽，提升語言表達實力。</t>
  </si>
  <si>
    <t>1.本碩士班分為國際文創與商務溝通組及多媒體英語教學組。2.國際文創與商務溝通組：培育具國際視野之文學、文化創意與跨文化溝通技能者，研究領域包括當代英美文學、現代/後現代主義、全球化議題、西方戲劇、跨/文化研究、文創與商務溝通等。與德國Bayreuth大學英語系簽訂雙聯學制，赴德國交換1~1.5年，完成雙方畢業規定即取得雙碩士學位，交換期間只付輔大學費。3.多媒體英語教學組：培育21世紀數位教學人才，課程設計理論與實務並重，提供全球英語概念與教學法，並培養多種數位教學技能。研究領域包括應用語言學、電腦輔助教學、教育科技、語言評量、網路社群、讀寫研究等。4.鼓勵跨領域學習，培養獨立思考、評析及跨文化溝通等多元能力。5.全英語多元文化教學環境，有本國及美加等國教師。6.與中國人民大學英文系合作辦理研究生論文發表，並常有國際學者演講交流。7.師生相處融洽，盡心指導學生。</t>
  </si>
  <si>
    <t>http://english.fju.edu.tw/Graduate.asp</t>
  </si>
  <si>
    <t>為全台灣獨一無二設有義大利文系的學校，系上教師比例有2/3為義籍，能讓學生貼近母語學習環境，且義語為政府國考、教育部新課綱重點語言之一。本系宗旨在培育具有國際視野且具人文素養及獨立思考能力之義語通才。大一大二著重基礎聽說讀寫譯語言能力之培養，從大三開始除繼續深化基本語言能力外並依學生個人興趣，提供「領域選課」之選修計畫，主要分為「文化文學」及「政經貿易」二領域，另含其他多元選修課以擴充將來升學或就業所需，還與一些知名產業建立實習與合作機會，提高學生與社會接軌的機會，並輔以全人教育強化學生溝通能力及跨文化國際觀。本系簽有九間義大利姊妹校，每學期提供10多個交換名額，也有多名義籍交換生來臺修讀，可供在校學生語言、文化交流環境。每年與義大利相關企業共同舉辦「義酒義食」，提高學習動機及成效，並藉聯合公演、畢業公演展現學習成果。歡迎對義語及文化、文學、藝術、觀光、政經外交等具有濃厚興趣者加入。</t>
  </si>
  <si>
    <t>教學結合理論與實踐，以國際化、跨領域為特色。  *發展比較文學與跨文化研究之專業特色，培養整合語言、文學與文化之創新研究的能力。  *培養兼具本土關懷與國際視野的跨文化、跨領域專業人才。   研究領域包含： 1. 比較文學：中國文學、台灣文學、美國文學、英國文學、德國文學、法國文學、日本文學、西班牙文學、義大利文學、其他國家文學、文學理論、東亞文學 2. 語言與文化：語言學與跨文化研究、比較修辭學、比較文學形象學、後殖民文學、後現代都市與文化理論 3. 翻譯研究：翻譯理論、翻譯文學、口筆譯分析、翻譯與跨文化研究、語料庫研究、譯者研究 4. 藝術：電影研究、電影敘事分析、跨藝術與文化研究 5. 跨領域研究：莎士比亞演繹研究、宗教與文學、詮釋學與文學研究、醫學與翻譯、醫學與語言。</t>
  </si>
  <si>
    <t>http://www.giccs.fju.edu.tw/</t>
  </si>
  <si>
    <t>分「語言學組」、「華語教學組」、「語言科技組」，教學結合理論與實務，以國際化、實務導向為特色。 *奠定現代語言學各理論體系之研究基礎，培養語言觀察、分析、應用與研究的能力。 *重視跨領域、多國語文運用及跨文化溝通能力的養成，培養中外籍人才之語言教學與應用之能力。 *培育具資訊知識的語言分析人才，運用語言學知識，幫助改進科技的應用。 特色：1.專業能力：培養語言觀察、分析、應用的能力。2.課程特色：以理論建構、以實踐檢驗。3.資源整合：引進校外學者意見、校友經驗及業界資源。4.外語水平：鼓勵赴國外教學實習，豐富跨文化生活經驗，開展新知並應用專業技能。5.跨領域學習：鼓勵加修學程。6.實習活動：可赴波蘭亞捷隆與盧布林大學及匈牙利本篤會高中擔任華語教師。7.培育具資訊知識的語言分析人才，藉由基礎知識的擴展，加強數位思維與工具的使用，以發展科技與人文跨領域專業於AI產業之應用能力。</t>
  </si>
  <si>
    <t>本所教學結合理論與實務，以國際化、實務導向為特色。  *培養以中英/日專業口筆譯者，以譯事專業能力服務各行業。  *培養對譯事活動的研究能力，以提升翻譯專業的深度與廣度。  *培養具跨文化視角與跨領域學習能力的複合型人才。  特色：  1.專業能力：融合語言、知識、技巧、跨文化溝通力。  2.課程特色：以理論建構、以實踐檢驗。  3.資源整合：課程規劃引進校外學者意見、校友經驗、及業界資源。  4.外語水平：鼓勵外語國家生活經驗，口筆譯核心課程均以雙向語言授課。  5.跨領域學習：以金融活動中的法律文本為範疇整合金融與財法系所開設專門課程。養成集國際醫療、翻譯、保險於一身之專業人才。  6.實習活動：於國內外翻譯公司實習，安排至法律事務所及相關機構、JCI醫院、國際救援公司等見習或實習。</t>
  </si>
  <si>
    <t>*培養以中英/日翻譯為第二專長之口筆譯者，以譯事專業能力服務各行業。  *培養跨領域學習能力、財法翻譯及醫療翻譯專長。  *培養對譯事活動的研究能力，以提升翻譯專業的深度與廣度。  特色：  1.專業能力：融合語言、知識、技巧、跨文化溝通力。  2.課程特色：以理論建構、以實踐檢驗。  3.資源整合：課程規劃引進校外學者意見、校友經驗、及業界資源。  4.外語水平：鼓勵外語國家生活經驗，口筆譯核心課程均以雙向語言授課。  5.跨領域學習：以金融活動中的法律文本為範疇整合金融與財法系所開設專門課程。養成集國際醫療、翻譯、保險於一身之專業人才。  6.實習活動：於國內外翻譯公司實習，安排至法律事務所及相關機構、JCI醫院、國際救援公司等見習或實習。</t>
  </si>
  <si>
    <t>http://140.136.251.139/CEDepartmentRHIM/</t>
  </si>
  <si>
    <t>輔大學士後法律學系成立於民國92年，招收大學非法律相關科系之畢業學生，修業三年、教授法律學系學士班所修習的全部法律科目，夜間及假日上課，不必撰寫學位論文，畢業後授與法學士學位。
本系特色如下：
一、培養科際整合之專業領域法律人才：本系學士班招生之對象，為大學院校非法律學系畢業生，且多為已經就業之在職社會人士，除可確保學生具有較高素質外，因學生年歲稍長，個性穩定，生活及工作經驗較為豐富，又具有理、工、醫、農、文、商、藝術、管理、政治、軍事、外語……等各種不同專業知識，再給予完整的法學教育及專業訓練，可以達成科際整合之目的，培養出各種不同領域之專業及科技法律人才，促進國家全面優質法治化。
二、提供完整課程：本系提供接近日間學制基本必修應有之法律學分，較符合目前法學教育應具備之基本需求。
三、彈性修課：本系畢業學分為82學分，全數為選修課程，可符合來自不同領域的同學修課上之需求。</t>
  </si>
  <si>
    <t>輔仁大學為回應羅馬天主教教廷對各國天主教大學建立天主教研修學術機構的期許，於2011年8月成立「天主教研修學士學位學程(Bachelor’s Program in Catholic Studies)」，取得神學學士(B.A. in Theology)文憑之學位學程，目前隸屬於社會科學院。
本學程主要招收高中(職)畢業，具基督宗教背景或對天主教學術研究有興趣之學生或社會人士。課程內容涵蓋聖經、哲學、法典、信理、倫理、教義、歷史、禮儀、靈修、聖樂、福傳等天主教知識與文化等議題。取得本學士學程正式學籍後即享有輔仁大學全科大學之教學資源，學生得修讀雙主修、輔系、學分學程或報考教育學程，同時亦與各修會團體合作，安排各式各樣的體驗及參訪活動，藉以幫助學生在未來職涯發展上具有多元競爭力。</t>
  </si>
  <si>
    <t>http://bpcs.fju.edu.tw/</t>
  </si>
  <si>
    <t>1.本系所為全臺最早成立的宗教學系所，並有完整學制，在課程與學術各方面逐步完備學生的專業養成。2.本系師資齊全且兼顧各宗教專業，課程涵蓋各大宗教傳統、理論與方法、應用與實踐等方面，以培養具有宗教比較與交談能力的宗教學術專業人才為目標。3.每年舉辦國際學者講座、論文發表會、以及校際、兩岸與國際性的學術研討會，補助學生至他校或海外學術發表，以提升學生的學術能力。4.本校與本系設有多項獎助學金提供學生申請。</t>
  </si>
  <si>
    <t>1.本系所為全臺最早成立的宗教學系所，師資齊全且兼顧各宗教專業，並有完整學制，具備多元課程與進修管道。2.課程分為宗教學組、生死學與生命教育組兩類，就讀學生大多為相關領域專業人士。3.本系教學方式多元、師生互動融洽。每年舉辦國際學者講座、以及校際、兩岸或國際性的學術研討會外，並舉辦多場宗教實踐相關講座。4.本系於106學年起與義大利佩魯賈大學建立碩士學位雙聯學制，本系碩士在職專班學生申請此學制，可於畢業時取得雙碩士學位。</t>
  </si>
  <si>
    <t>1.本系所為全臺最早成立的宗教學系所，師資齊全且兼顧各宗教專業，並有完整學制，具備多元課程與進修管道。2.課程涵蓋各大宗教傳統、理論與方法、應用與實踐等，以培養具有宗教比較與交談能力的宗教學術專業人才為目標。3.定期邀請國外知名宗教學學者開設講座、舉辦校際、兩岸或國際性的學術研討會，以及多場宗教實踐相關講座。4.本系於106學年起與義大利佩魯賈大學建立碩士學位雙聯學制，本系碩士班學生申請此學制，可於畢業時取得雙碩士學位。5.本校與本系設有多項獎助學金提供學生申請。</t>
  </si>
  <si>
    <t>1.本系為全臺最早成立的宗教學系所，師資齊全且兼顧各宗教專業，並有完整學制，具多元課程與進修管道。2.課程涵蓋各大宗教傳統、理論與方法、應用與實踐等，以奠定比較宗教與宗教交談的基礎。3.教學方式多元，安排宗教參訪、田野調查、宗教文學創作等，也開設生命教育師資培育、宗教數位人文研究、殯葬禮儀等相關課程。4.本系鼓勵學生申請修讀輔系或雙學位，亦可申請國外交換學生。5.畢業生在生命教育、宗教輔導、宗教與文化或文創事業、宗教組織行政、禮儀師等行業均有傑出表現。</t>
  </si>
  <si>
    <t>本系碩士班研究領域包含社會工作與社會福利，特別注重「發展性社會工作」與「財務社會工作」之特色發展。
1.本系以「發展性社會工作」和「財務社會工作」為整體教育核心理念和精神，民國109年，鑒於服務對象需求多樣性、教師專業發展，逐步增加「多元服務」為核心。
2.因應發展特色，本系設有「羅四維社會工作發展中心」與「財務社會工作中心」。兩個中心扮演學術界和實務界之橋樑，並鼓勵碩士班學生以實務議題為主題，撰寫相關學術論文。
3.本系與外校進行深度交流(演講、參與研討會)，同時，本系教師亦至海外交流(演講、工作坊)，推動深度且雙向的國際合作。</t>
  </si>
  <si>
    <t>http://fjusw.tw/Web/Index</t>
  </si>
  <si>
    <t>本系秉承傳統社會工作教育基本規範，因應社會發展，透過各教育特色的實踐和推動，落實社會工作教育核心價值。
1.教學多元化：本系教師承襲社會工作教育理想，重視多元教學方案，引進翻轉教育理念，激發學生學習動機。
2.課程專業化：本系依照社會工作專業教育課程要求，開設多種實務領域課程，充實就業力。
3.實習多樣化：學生除了多元領域實習，並結合海外實習契機，接受健全的實習督導，充實學生學用能力。
4.產學合作化：本系成立產業實習委員會，加強與實務界的交流，並透過教育實習，使學生達成就業的最後一哩路。
5.推動國際化：本系與海外學校或單位參訪，拓展社會工作服務之角度和視野。</t>
  </si>
  <si>
    <t>http://www.socialwork.fju.edu.tw/</t>
  </si>
  <si>
    <t>本系碩士班師資多元，教師專長包含經濟、都市、人口、家庭、健康、文化、理論、發展、階層化等研究領域，研究成果豐碩。為擴展學習與研究視野，學生也有機會從事社會實作，並至產業實習，落實學用合一。
本所提供各類獎助學金，並有生活扶助措施，鼓勵學生積極向學。近年與中國人民大學進行雙聯學制合作，可同時取得中國與臺灣的社會學碩士學位。</t>
  </si>
  <si>
    <t>輔大社會學系為臺灣第一波成立的社會學系之一，也是目前臺灣師資相對年輕的社會學系，研究領域多元，長期以來推行具有強烈師徒制精神的學士論文必修課程，成為臺灣至今唯一堅持師生面對面、個別化指導學習的社會學系。
本系鼓勵社會參與及實踐，提供學生各式獎助學金，發展個別化的學習經驗，並透過國際夥伴學習中心及天主教教會的網絡，每年固定提供東南亞夥伴學習的海外交流機會。
本系亦積極發展產業實習，並提供3＋2的學碩五年一貫學位。除了與日、韓、美等國大學進行不定期的交流之外，近年更與中國人民大學形成雙聯學制，可以同時取得臺灣輔仁大學與中國人民大學的雙碩士學位。</t>
  </si>
  <si>
    <t>本學程為培養臺灣北部地區非營利組織中高階經理人所設立之碩士在職專班。非營利組織因著各種議題與使命，以及對人性尊嚴的尊重、關懷、維護等而存在，本所教學目標為培養學生具備非營利組織管理的知識及職能，在課程設計上採用科際整合的方式，結合管理學、社會學、社會工作學、心理學、宗教學及公共行政等相關學門及師資安排，針對社會福利、公益慈善機構、企業社會責任等領域培育新生代，提供學生進修、多元學習與知識充實的管道。</t>
  </si>
  <si>
    <t>本系著重於經濟領域的基礎訓練，並兼顧理論的應用與實務經驗的培養，同時加強國際語言與電腦操作的訓練和學習。並藉由產業界專業人士授課或系友經驗分享讓學習與實務結合，強化學生就業能力。 在學期間還能透過舉辦之外匯投資模擬競賽，訓練學生將理論應用於外匯操作，增加外匯交易的經驗，落實「做中學」。 系上更有舉辦企業參訪及就業講座，創造學生與企業接觸的管道，增加就業機會。並且為了讓本系優秀學生繼續攻讀碩士班，另訂有五年一貫制度可用五年時間取得學士與碩士學歷。</t>
  </si>
  <si>
    <t>碩士班訓練首重研究能力的培養。本所除了聘任學術研究能力優異的博士外，另亦禮聘中央研究院的研究員蒞校授課。課程設計並重理論與實務，成立全國唯一以研究外匯投資為主的「勇源國際貨幣實驗室」，藉以提供學生許多理論的應用與實務的訓練。另外，本系亦邀請產業界人士開設金融投資講座，並與國內外知名的上市公司合作，提供學生企業實習的機會，以增加學生實務經驗。對於學業成績優秀的學生，提供優渥獎學金。</t>
  </si>
  <si>
    <t>本系的教育目標，一方面著重經濟領域的基礎訓練，二方面也兼顧理論的應用與實務經驗的培養， 三方面加強國際語言與電腦操作的訓練與學習，以配合未來全球經濟發展之所需。
教學重點在於訓練學生具備獨立思考之能力，課程安排以理論與實務並重。 
學生課業輔導方面，如微積分、會計、經濟學原理、統計學等重要專業課程，每週有兩小時實習課， 由專業助教從旁指導。為強化學生實務能力，本系成立全國唯一以研究外匯投資為主的「勇源國際貨幣實驗室」並每年舉辦全國大專院校的外匯模擬交易競賽，以利學生做中學。此外，與國內外知名企業合作學生暑期企業實習，以及舉辦國內外企業參訪活動。
為讓本系優秀大學生繼續攻讀本系碩士班，特別製訂五年一貫制度(五年取得學士與碩士學歷)，並提供優渥獎學金。</t>
  </si>
  <si>
    <t>本學程以培育兼具教育理想、領導信念與科技思維的人才為目標，可從事數位媒材、行政管理、文教事業經營、企業教育訓練或教育領域等相關工作。在課程設計上，本學程聚焦「跨領域」的知能建構，結合「教育創新」、「領導管理」和「科技發展」等三大領域，以此厚實學生專業知識，並從中培養系統性思考與問題解決能力，而國際視野的開拓和團隊精神的養成，亦是本學程學生的重要培育特色，學生可經由服務學習、跨國學習、產業合作及多元學習活動的策劃和參與，促發全人精神的開展。此外，為協助學生進行學涯、職涯及生涯的規劃與適應，本學程師具多位學界及業界專業師資，能提供全方位的輔導與諮詢，培植社會競爭力。</t>
  </si>
  <si>
    <t>資訊創新與數位生活進修學士學位學程</t>
  </si>
  <si>
    <t>本學程包含三大主軸，主軸間相輔相成。（一）資訊創新：主要是整合資訊科技之理論及實務應用。規劃上涵蓋了未來資創產業的重點方向:物聯網、大數據分析、資訊安全、人工智慧。（二）數位生活：在於結合智慧生活科技產品與多媒體技術。利用現有和未來開發的行動裝置，整合多媒體互動技術與虛擬實境（VR）、擴增實境（AR）、人工智慧等科技，期盼培育學生成為具有創意思考之數位生活設計達人，畢業後得以從事電子或行動商務規劃與設計、網路商業和行銷、網路旅遊和休憩產業等相關領域。（三）資訊服務：培養學生投入資訊價值鏈中所需的基本知識與技能，發展特色以資訊加值能力為主。包括資訊的評估、組織、儲存、檢索、利用以及傳播的能力，以期能培育各式資訊服務機構所需專業人才及具有網路傳播能力的人才。</t>
  </si>
  <si>
    <t>http://iidl.fju.edu.tw/</t>
  </si>
  <si>
    <t>宗旨教育目標：培養積極進取、服務以愛之運動休閒管理人才。培養運動場館經營管理、運動休閒行銷及運動休閒事業人才。特色亮點活動：大學人生-國際龍舟賽；學習挑戰-潛水體驗；觀星夜話-登山露營遊程；夢想啟航-實作拔河賽。教學學用合一：海內外產業實習；服務學習；運動賽會實作；產業參訪；產業實習暨運動休閒專題研究成果發表會。培養核心能力：規劃運動休閒設施、辦理運動賽會之實務能力；產業經營與行銷管理及活動企劃之應用能力；運動與休閒活動之相關專業技術指導能力；團隊合作及溝通協調能力；國際視野與終身學習及創新規劃能力。就業職涯展望：運動場館經營：行政管理人員、場館經營管理。行銷企劃公司：行銷、企劃專員、運動賽會實作執行。運動用品銷售：運動休閒商品銷售、服務專員。健康指導規劃：運動教練、體適能教練、健康管理師。運動體育教學：國小老師、水域活動教練。運動觀光民宿：旅遊介紹員、休閒場域經營管理人員。</t>
  </si>
  <si>
    <t>本系的教學目標在於：(1)提升學生圖書資訊學理論與實務之知識與能力、(2)提升學生相關電腦科技理論與實務之知識與能力與(3)提升學生於數位內容規畫、管理與傳播之知識與能力。
學生未來能夠具備圖書資訊服務的能力，融合科技的運用，培育人文精神，推動知識整合，並鼓勵學生體驗服務社會，貢獻所學知識。
目前本系畢業系友服務於圖書館、資訊科技、網路、資料庫公司、學校及研究單位等；近年亦有同學赴歐美修讀相關學位。</t>
  </si>
  <si>
    <t>1.培養國家社會所需之化學專業人才，以獨立操作實驗訓練學生活用知識之能力.2.提供還願助學金，做為學生生活津貼補助，每學期13500元。3.開設「產業簡介及職場生態」課程與參觀工廠，以期學以致用。</t>
  </si>
  <si>
    <t>輔大是綜合性大學，涵蓋理工醫文法、管理與設計等12個學院，提供學生多元發展的環境。本系早期發展以光學為重點，所建立的光學研究與教學在台灣的物理界中深具特色，培育的學生在光學相關產業扮演重要角色。近期逐漸發展出多元研究領域，教授群專長涵蓋物理各學門。物理系的核心價值是使學生具備解決問題的能力，以培養學生健全的人格，成為具物理科學精神的人才作為教學目標；學生無論往學術界或產業界發展，均能具備完整的本職學能。緊密的師生關係是本系的重要傳統，建構涵蓋學習，生活，與生涯發展的完整輔導機制，協助學生全方位發展。本系提供學期的全職實習機會，協助學生進入需要物理背景的相關產業，探索未來發展方向。由系友捐助所成立的郝思漢神父還願助學金具體呈現本系的傳承與辦學精神，協助弱勢學生專心向學。</t>
  </si>
  <si>
    <t>軟體工程與數位創意學士學位學程(軟創學程)
是以資訊技術與應用為核心的跨領域系所，就讀軟創學程能學習程式設計、資訊技術、多媒體應用、手機與網頁軟體設計、遊戲與動畫設計等未來就業的熱門知識與技能。
軟創學程有信心讓您習得一技之長，掌握未來就業的關鍵鑰匙。</t>
  </si>
  <si>
    <t>本系主要研究領域為「多媒體科技」、「計算機網路」、「計算機系統」。課程內容多元且有前瞻性之跨領域規劃。 本系招生特色說明如下：(1).設有「軟體與網路多媒體研究中心」，進行公、民營機構之研究計畫。(2).通過「IEET工程教育認證」與國際接軌。</t>
  </si>
  <si>
    <t>本系具優良傳統及堅強師資陣容，學生除資訊工程的專業知識外，本校亦提供跨領域學程(包括：人工智慧、醫學資訊等)供學生彈性選課。每學年帶領學生進行企業參訪，每年寒暑假前邀請企業舉辦產業實習媒合說明會，提供學生至產業界實習機會。且本系深造進修管道完備豐富並設有碩士班，構成完整的資訊工程教育體系。本系107學年度通過IEET工程科技教育國際認證，並與醫學院合作進行醫學資訊相關研究。</t>
  </si>
  <si>
    <t>醫學資訊與健康科技進修學士學位學程</t>
  </si>
  <si>
    <t>本學程包含「醫學資訊基礎實務」、與「健康科技與應用」二項核心能力
以實務導向為主，著重「醫學資訊開發」、「科技應用」實作能力，期許能快速銜接，進入職場。
結合輔仁大學附設醫院資源，發揮綜效，整合醫學與資訊之跨領域的醫療應用。</t>
  </si>
  <si>
    <t>http://www.mih.fju.edu.tw</t>
  </si>
  <si>
    <t>新聞傳播學系招收有志於從事新聞工作、語文表達能力強、具獨立思考能力與社會關懷之學生。本系教學目標，是在通識教育基礎上，培養具有專業工作能力，以及批判思考、人文素養、社會關懷特質之媒體工作者。本系訂定發展方向與重點如下：1.融合新聞學為主與語文傳播為輔兩項學術領域；2.開發批判反思與創意探索能力；3.強調社會關懷與服務學習精神；4.培養兼具歷史感與國際觀的新聞工作者。</t>
  </si>
  <si>
    <t>你有源源不絕的創意卻苦於無法與人分享嗎？輔仁大學影像傳播學系是培養你成為影視傳播專業及多媒體設計人才的最佳途徑!
　本系授予學生藝術創作學士學位(Bachelor of Fine Arts)，教學上著重理論與實務均衡發展，提供廣播、電視、電影及多媒體設計等多元化課程，大一大二首重培育學生厚實的文學、藝術、美學等人文素養；大三大四則專注於學生對各類媒介形式圓熟的掌握，進而在實際的創作中，達成理念的表現；同時經由對各媒介創作、產製、映演系統的觀察，期使學生能就媒介與社會互動所形成的文化現象進行專業的分析。
　本系期望學生不僅熟悉基本的實務操作，同時也學習傳播領域重要學理概念，將聲音(廣播)、影像(電影、電視)、電腦科技(網路、動畫、剪輯特效)等實務技能加以成熟運用，成為具有社會關懷，並且能夠滿足市場需求、具備整全就業能力的傳播專業人才。</t>
  </si>
  <si>
    <t>http://see.fju.edu.tw/</t>
  </si>
  <si>
    <t>1.我們的課程設計與全球一流大學同步。除了創新與科技管理及財務策略外，尚有大數據、物聯網與製造業服務管理、跨文化企業管理、企業評價與管理、全球經濟變遷與技術革命、與商業性談判與策略性思考等前瞻性的課程設計。
2.我們的師資除了來自國內最好的大學外，尚有畢業自美國、德國、日本、澳洲、俄羅斯、印度等一流大學的博士。
3.現今的商業環境中，企業的高階主管及領導人往往必須具備科技創新管理、財務策略和國際視野等專業素養。本學程以科技創新管理、財務策略、及跨文化企業管理等專業領域，來採取差異化之課程設計，期能培養出科技界潛在的CEO人才。本學程之教學目標，除了教導學生具備科技管理專業領域之基本知識外，更整合與其他各專業領域之知識，運用理論與實務的結合，以解決實務上所面臨的問題，提高決策品質。</t>
  </si>
  <si>
    <t>商業管理學程是輔大管理學院集全院之力經營的進修學制學士學位學程。輔大管理學院領先海峽兩岸，已通過AACSB（國際商管學院促進協會）認證10餘年，本學程更是國內唯一通過AACSB認證之進修進修學制學士學位學程。基於長期對經濟社會發展的研究與理解，並善用夜間學制的優勢，特別推出以「社會多元發展」為前提、「學習者為中心」的教學模式，首創「學習者為用而學」的創新學習系統。在導師式學習系統支持下，學生畢業時，將可完成多項工作中的創新實踐成果，以及一份個人化設計的職涯規劃，成為具備最豐富履歷的大學畢業生。無論您的過去背景如何？只要您願意開始「主動思考未來」，商管學程肯定是支持您突破自我限制、完成人生夢想最好的選擇！</t>
  </si>
  <si>
    <t>本所特色：1.基於人本關懷之管理專業技能培養，人文涵養及專業倫理觀念之內化。2.重視理論與實務結合之教學與研究活動。3.創造學校與產業合作之平台，由實務經驗配合學術研究方向，強化博班之影響範疇與成效。
本所分為「一般管理與管理科學領域」、「財務金融領域」、「資訊管理領域」、「醫院管理領域」四個專業領域，招收多元化學生，也招收國際學生，目前本所已畢業及在學外國學生來自國家包括有：印尼、越南、菲律賓、吉里巴斯、印度、烏干達等國家。專業領域與多元文化創造出不同的博士學習生涯。
歡迎您加入商研所博士班大家庭。</t>
  </si>
  <si>
    <t>國際創業管理組：本所課程皆由業界高階專業經理人及學校主管級教授聯合授課，可同時學習「管理」與「創業」之實務知能，為最貼近業界脈絡的管理碩士在職專班 課程特色： 1.實務導向-業界高階專業經理人及學校主管級教授聯合授課 2.專案實作-創新創業能力培養 3.專家演講-產業菁英互動交流 4.高投報率-堅強校友人際網絡
國際雙聯學制組：最國際化的創業管理課程「MGEM三邊雙聯創業管理碩士」–橫跨歐亞美，一年取得碩士學位， MGEM榮獲： 2019 泰晤士高等教育(THE)第8名， 2019 QS世界大學排行榜第47名 ，2019 英國金融時報(FINANCIAL TIMES)全球最佳管理碩士第31名</t>
  </si>
  <si>
    <t>菁英師資提供全英語互動教學，免出國就能體驗國際化學習環境！
輔大國際經管(imMBA)為國內第一家取得 AACSB認證全英語授課碩士班，招收台灣及橫跨美洲、歐洲、亞洲、大洋洲等超過30個國家的學生來攻讀學位或交換學習，國際化程度在國內首屈一指。
1+1雙碩士學位好超值、全球421所姊妹校免學費讓你出國留學！
錄取輔大國際經管(imMBA)的學生可免交國外學費至全球421所姐妹校交換學習，也可申請參加1+1雙碩士課程，第一年在輔大就讀，碩二到美國、歐洲、澳洲留學，符合雙方修業規定者有機會兩年內取得輔大和國外雙碩士學位。
**1+1 雙聯碩士方案包含University of Michigan-Flint (USA), Queensland University of Technology (Australia), Burgundy School of Business(France)</t>
  </si>
  <si>
    <t>1．在課程設計上，強調會計與管理之知能整合，以培養兼具宏觀策略思維與策略方案落實能力之管理人才。2．在課堂互動上強調理論與實務的對話，以引導同學發展決策分析之觀念架構與解決問題能力。3．透過講座課程，廣邀產學界菁英就當前重要會計、管理與財經議題蒞校演講，以掌握當前產經發展趨勢，並拓展與產學專家交流的機會。4．本系設有專業倫理課程，強調會計從業人員之倫理素養。5．強調善用資訊科技以整合資源並瞭解其風險控管。本系同學透過製作畢業論文，在指導教授們的輔導下，培養同學獨立研究、善用資訊科技以整合資源並瞭解其風險控管之能力。6．本系課程獲CPA Australia認證，本系學生可直接申請成為澳洲會計師公會會員，並減免六科會計師基礎考試及可提前報考兩科專業科目，有助於便捷的獲取國際專業證照。另，澳洲註冊會計師證書亦可申請抵免台灣註冊會計師考試的部分科目。</t>
  </si>
  <si>
    <t>本所以做中學習(Learning by Doing)的方式進行訓練與學習，透過理論與實務並重的課程，研究與管理兼顧的訓練，輔以國際化的宏觀視野，培育全方位博物館學人才。本所積極爭取政府培訓計畫，培育學生與在業之從業人員專業能力，成效卓著。</t>
  </si>
  <si>
    <t>1.資源完備享譽國際：結合織品服裝學系五十年努力及織品服裝研究所三十年寶貴經驗，師資、設備及整合條件均具國際水準，堪稱國內規模最完整之織品服裝教育機構。2.豐沛人際網絡及互動教學環境：提供紡織成衣及流行相關行業之管理及資深專業人員專業進修管道，並經由互動的過程中廣植人脈，同時透過課程中工作經驗與心得的分享和討論，將理論與實務經驗充分結合，對未來工作的拓展助益良多。3.產官學研優良師資及國際專家先進教材：課程強調理論與應用並重，配合時代環境及科技快速變動採用最先進的教材。積極延攬產、官、學、研傑出專家及國外學者專家授課演講，引進世界最新資訊與技術。4.國際交流拓展視野及跨領域資源整合：本所不但有跨領域交流、校內外及國際間的合作，並且與業界、商界與文化界緊密結合，而學生優越的素質與寶貴專業經驗分享更形塑本所的特色。本所每年舉辦一次以上的海外參訪活動，以增進學生們專業知識及拓展國際視野。</t>
  </si>
  <si>
    <t>本系碩士班之課程規劃以進階公共衛生專業知識為主軸，除核心課程外，以「環境與職業衛生」、「健康促進與管理」與「醫療機構管理」三組，共有11專任教師，分別規劃主導此三領域之專業課程，課程內容著重各類培養學生獨立思考及研究能力之相關課程，學生透過修習專業課程及參與研究，成為具備公共衛生素養及公衛次領域技能的專業人才。同時，每年均邀請國內外知名大學教授蒞臨本系進行專題演講或共教共學活動，並進行學術合作交流。本系設有環境與職業衛生實驗室以及健康促進與管理專業教室，軟硬體設備完善，能充分因應本系教師之教學活動及研究需求，配合「環境與職業衛生」、「健康促進與管理」與「醫療機構管理」等相關研究之進行。</t>
  </si>
  <si>
    <t>輔仁大學綜合大學多元資源的優勢。教學團隊涵蓋公共衛生各領域，使學生能完成公衛核心領域(生物統計、流行病學、衛生行政、醫務管理、健康行為科學、職業及環境衛生)之知能訓練。提供完善軟硬體環境、培養學生實作技能。因應全球公共衛生發展，強化與在地社區及國際學術機構之合作交流，教師的研究及專業服務包含社區、跨校、產業結合及國際化以及結合多媒體科技等。如與中研院共同進行空氣品質與健康指標之研究、推動產學合作，輔導產業改善工作環境、推動中小學健康促進學校國際認證、醫療院所設計思考醫療品質研究、營運網站活動等；擔任專業學會理監事，投入國際專業組織，實踐國際參與。和美國史丹佛大學、大陸東南大學等進行教研合作，邁向國際化。配合輔仁大學附設醫院之落成營運，本系「職業衛生」、「健康促進」及「醫療機構管理」等領域也將與醫院之職業醫學、社區醫學及企劃管理等部門合作，落實學用合一。</t>
  </si>
  <si>
    <t>本學程著重於生物醫學海量資料處理分析與闡述/解讀資料人才的培訓。藉由海量資料分析技術，建構生物醫學知識圖譜，將經驗醫學從實證醫學推展至精準醫學。本學程因應大數據時代來臨，生物醫學領域對於資料處理及分析人才需求日益增加。為培育相關人才以提升生物醫學大數據分析與解讀的視野，本學程透過跨領域的師資結合，培養學生具備大數據之統計建構，最佳化分析策略與資料探勘的能力。</t>
  </si>
  <si>
    <t>護理系秉持本校「真、善、美、聖」全人教育理念，培育學生除具備護理專業知識及技能外，並具備照顧(Care)、關懷(Concern)、熱忱(Compassion)3C的特質，成為符合社會健康需求的護理專業人才。
本系注重學生輔導，採雙導師制度，每個班級有兩位導師陪伴，輔導學生大學四年課業、生活…各方面的問題。為培養學生的人文素養及服務精神，鼓勵學生參與國內外各類服務學習活動；並與國外多所學校合作，於寒暑假進行參訪與交換學生，以期增加學生之學習與國際視野。
目前本系實習場所安排於台灣北部各大醫學中心，如台北榮民總醫院、台大醫院、三軍總醫院、長庚醫院…等。2017年輔仁大學附設醫院已開始營運，可為學生的實習及就業帶來更多元的機會。</t>
  </si>
  <si>
    <t>室內設計進修學士學位學程</t>
  </si>
  <si>
    <t>輔仁大學室內設計進修學士學位學程秉持「全人教育」的理念為教育目的，深入藝術學專業知能的教學與研究，增強實務應用的能力，同時強化設計領域之國際知識水平，以及與設計產業相關之經濟與文化基本素養，以培育學生同時具備在地化與全球化的設計文化觀為職志。
本學程主要特色如下：
一、結合理論與實務，培育學生具備獨立思考、分析、判斷、創造與規劃等能力，以奠定學生未來就業實力，因應社會多元與跨域之需求。
二、融合美學藝術性、科學技術性、以及對於社會的關懷，培養學生分析與創意思考的能力。
三、配合智慧設計與永續發展之觀念思潮，加強整合科技、健康、節能、包容之觀念與技術於室內設計專業中。
四、以解決問題為出發的設計教學模式，培養學生獨立思考與專案管理之能力。
五、培養學生取得相關專業技師證照之能力，以及具有從事室內與環境設計各專業領域之進修、學習與研究之素養。</t>
  </si>
  <si>
    <t>http://www.id.fju.edu.tw</t>
  </si>
  <si>
    <t>本系碩士班成立於2002年，本著「道法自然、關懷在地、行動實踐」的教學理念，培育為社會而設計的空間行動家。在這個理念下，本所主要教學目標為：教導學生結合社區力量，以景觀設計回應當前各種社會與環境議題，為民眾營造更適居、更開放、更正義、以及更具韌性的環境。在上述目標下，本所主要研究領域包括： 景觀規劃設計、生態環境治理、永續都市設計、地域產業發展、 文化地景研究、健康景觀營造等。目前本所專任教師共有十位，專長涵括景觀規劃與設計、都市設計、都市規劃、植栽設計、文化資產保存、休閒遊憩與相關研究。本所具有以下四大優勢：1. 教師專長領域涵蓋景觀設計專業各層面，能提供學生全面的知識與經驗。2. 提供各種與大陸或國外交流的機會，可提高學生擴展國際視野。3. 關心各種在地環境議題，藉由服務學習培養學生都市實踐之能力。4. 本所學生包含不同專業背景，來自世界不同地區，可激發學生互相學習、創新思考的可能。</t>
  </si>
  <si>
    <t>一、辦學宗旨：遵從輔大的辦學宗旨，追求整合的設計知識、培養具有整體價值觀的設計人才。二、專業領域主修：視覺傳達組與金工產品組，同學可依興趣選擇其一作為主修，也可選修他組課程。三、小班制教學：各組均分配有完善的設備與空間，和優良學界與業界的師資陣容。四、跨領域多元性學習：學生除自身主修外可透過不同組之間互相交換專業知識與心得，使學生的學習成效達到加乘的效果。加強產業合作，建立系所與業界的緊密聯繫。五、競賽表現不凡：每年畢業展之作品發表成果，為全國設計科系跨領域學習的成功範例，「新一代設計展」競賽成績斐然，近年來獲獎無數、表現優異；屢獲知名競賽獎項，如：時報廣告金犢獎、德國紅點設計獎、美國傳達藝術設計獎、韓國K-DESIGN AWARD、Taiwan Top Star視覺設計獎、福爾摩沙珠寶設計金鵲獎、海峽兩岸大學生優秀工業設計作品展未來之星等殊榮，多元豐富的教育成果深獲專業設計經理人的認同。</t>
  </si>
  <si>
    <t>輔仁大學藝術與文化創意學士學位學程特色在於將文創專業教師資源整合，使同學們能在四年學士生涯中，吸收不同面向的文化創意知識與技能。課程主軸結合文化資源與藝文產業，藉此創造多元而深厚的文創產業鏈。本課程規劃以文化資源規劃、藝術策展設計、產業經營管理等為學程的三大課程模組。「文化產業的創意實踐家」是本學程的教學理念，用以培養多元且符合當代需求的文創產業人才，將文化素養與藝術涵養帶入生活中，使同學在未來步入職場後能無縫接軌，並將理念實踐在當代的生活產業。</t>
  </si>
  <si>
    <t>核定擴充新生招生名額(A1)</t>
  </si>
  <si>
    <t>總量內(含擴充名額)新生招生名額之實際註冊人數(C)</t>
  </si>
  <si>
    <r>
      <rPr>
        <b/>
        <sz val="13"/>
        <rFont val="微軟正黑體"/>
        <family val="2"/>
        <charset val="136"/>
      </rPr>
      <t>新生註冊率</t>
    </r>
    <r>
      <rPr>
        <b/>
        <sz val="13"/>
        <rFont val="Calibri"/>
        <family val="2"/>
      </rPr>
      <t>(</t>
    </r>
    <r>
      <rPr>
        <b/>
        <sz val="13"/>
        <rFont val="微軟正黑體"/>
        <family val="2"/>
        <charset val="136"/>
      </rPr>
      <t>％</t>
    </r>
    <r>
      <rPr>
        <b/>
        <sz val="13"/>
        <rFont val="Calibri"/>
        <family val="2"/>
      </rPr>
      <t>)D=</t>
    </r>
    <r>
      <rPr>
        <b/>
        <sz val="13"/>
        <rFont val="微軟正黑體"/>
        <family val="2"/>
        <charset val="136"/>
      </rPr>
      <t>〔</t>
    </r>
    <r>
      <rPr>
        <b/>
        <sz val="13"/>
        <rFont val="Calibri"/>
        <family val="2"/>
      </rPr>
      <t>(C+E)/(A-B)+E</t>
    </r>
    <r>
      <rPr>
        <b/>
        <sz val="13"/>
        <rFont val="微軟正黑體"/>
        <family val="2"/>
        <charset val="136"/>
      </rPr>
      <t>〕＊</t>
    </r>
    <r>
      <rPr>
        <b/>
        <sz val="13"/>
        <rFont val="Calibri"/>
        <family val="2"/>
        <charset val="136"/>
      </rPr>
      <t>100%</t>
    </r>
    <phoneticPr fontId="3" type="noConversion"/>
  </si>
  <si>
    <t>本系課程規畫特色
1.國際世界新思維：多元語言學習、跨國移動競爭力、觀察理解、敘事表達及傳達溝通能力。
2.文化傳播新媒體：跨領域專業技能與多媒體整合、培養創新及創業能力。
3.人文社會新事業：追求族群正義、創造公平自由、建構和諧友善的社會環境、批判思考、價值判斷、社會參與及合作實踐的能力。</t>
  </si>
  <si>
    <t>本系加強學生博古通今的見識與能力，進而引領、創發新文化。為提昇教學效果，結合理論與實務，本系另規劃課程延伸活動，實踐學習成果。學生得以藉由相關活動，獲得豐富的實務經驗與人生體悟。並強調：
1.課程設計完整多元：專業課程方面，經、史、子、集各學門結構完整；現代應用課程方面，亦包括現代文學、文創、新聞採編、數位人文等各領域，豐富多元。
2.小班教學：大學部重點基礎課程，一律採小班教學以求成效。
3.自主學習、自我實現：本系除了系學會之外，另有古典詩詞吟唱、戲劇展演、讀書討論會等多樣的學生自主學習活動；經由自主學習活動，同學得以自我實現、自我成長。同時鼓勵學生輔修或雙主修社會、法學、管理、傳播等學科領域或教育學程，以擴展學術視野，儲備第二專長。
4.透過文學院華語文教學之志工服務，培養同學華語文教學的實際經驗，並擴大同學的國際視野。</t>
  </si>
  <si>
    <t>一、本系強調人文教育的理念，培養學生對中外歷史的興趣，啟發其獨立思考與研究能力，兼顧理論與實際，配合課程規劃，幫助學生有效學習，奠定良好之專業基礎、就業能力與人文素養。二、每學年開課課程總數為國內各大學歷史學系之冠，課程範疇涵蓋中國史、世界史及台灣史領域，主要分為基礎課程、進階課程、一般選修課程，課程設計完整且循序漸進，內容豐富多元，給予學生完整的歷史學訓練。三、本系致力推廣應用史學學分學程，與其他系所合作開設相關跨領域課程，有助於培養史學的實用能力，提升就業競爭力。四、輔仁大學為學院、系所完整之綜合性大學，除可修習雙主修、輔系外，並有跨領域學分學程，學生有更多的學習選擇與資源。另有師培中心，有志從事歷史教學工作者可申請修讀教育學程。五、本校積極推動國際交流活動，全球已締結姊妹校四百餘所，每學期均提供海外交換學習機會，幫助學生拓展國際視野。</t>
  </si>
  <si>
    <t>你想在最近的四~五年內完成下列人生夢想嗎?!透過日語話劇比賽及日語廣播劇競賽，發揮潛在的創作､表演能力，成為編劇､導演，乃至粉墨登場的日語話劇演員，或展現聲音魅力的幕後聲優嗎?藉由浴衣穿著､插花､茶道活動親身體驗並習得日本文化優雅的底蘊嗎?參加寒暑假期間在日本大學舉辦的二~三週的研習遊學活動?以交換生身分在日本大學就讀一學期至一學年嗎?在遍佈全日本的日本連鎖飯店實習旅館管理相關工作嗎? 以一口流利的日語自助旅遊全日本?你想成為對日外交､經貿人員?人人稱羨的高薪空少､空姐? 取得日本｢通訳案内士｣､台灣｢日語導遊｣｢日語領隊｣證照，帶領華人或日本遊客遊歷全日本､或全省的名勝古蹟嗎?發揮所長成為高中職第二外語(日語）課程老師並帶領學生赴日進行交流嗎?於五年內取得本系碩士學位嗎?進入日文系進修學士班後，以上的夢想都將成真喔!請連線Chrome瀏覽器進入[日本語文學系進修學士班]網頁一探究竟吧!</t>
  </si>
  <si>
    <t>1. 本系碩士班的教育目標為「培育通曉日本語言、文學、文化等專業人才，以期在學術與實務上對社會有所貢獻。」  2. 課程包含文學、文化、言語等三領域，亦設有實務課程作為跨入社會之準備。另可選讀國際醫療翻譯、對外華語教學等學程。  3. 前往廣島大學修讀雙聯學制，東北大學、名古屋大學、筑波大學、上智大學等海外名校交換留學機會多。  4. 入學第一年每人獎助兩萬元；在學中提供擔任教學、研究助理等機會；補助海外發表旅費。  5. 非日語相關科系亦可報考。  6. 招生資訊：請點擊本系網址http://www.jp.fju.edu.tw/</t>
  </si>
  <si>
    <t>1.本系學士班以培育具有「聽說讀寫譯五技能、宏觀的日本學視野、國際觀、知行合一的全人精神」四項特質的人才為教育目標。 2.國際交流機會多。學生有許多機會與前來本校的學者、外籍交換生、教育實習生、華語學習者於課堂內外一起交換經驗、吸取知識與體驗生活；通過甄選者可赴海外姊妹校(含日本40多所)留學、研習。 3.設有學系專屬獎學金供學生申請。 4.本校計有12個學院、51個學系(含學位學程)，2017年成立附設醫院之綜合型大學。為鼓勵同學申請修讀雙主修、輔系、學分學程作為第二專長，本系學生(含雙學位學生)須滿足以下三項條件之一始得畢業。(1)通過日本語言能力測驗(JLPT)N1。(2)通過日本語言能力測驗 N2及取得跨領域學習(雙學位、輔系、學分學程、微學程)10學分以上。(3)修滿跨領域學習(雙學位、輔系、微學程）之學分，惟微學程須修讀複數之學程累算達20學分以上，含一修畢之微學程。</t>
  </si>
  <si>
    <t>1. 開設唯一必修課程「研究方法」，奠定學生研究及撰寫論文之基礎能力。
2. 選修課程分為三大項：西語研究、翻譯、文化文學研究，培育學生職場專業能力。
3. 教師授課皆以西班牙語進行，提供學生絕佳西語學習環境。
4. 碩士畢業論文須以西班牙文撰寫。</t>
  </si>
  <si>
    <t>1. 首創西語戲劇展演比賽，為「結合課外活動與西語學習、應用」之最佳展現。
2. 聽、說、讀、寫、譯課程採取小班教學進行紮實的語言學習。
3. 語言專業課程之外，規劃四大類選修課程培養不同領域職場技能：語言訓練、語言應用、文化概覽、文學與藝術。
4. 規劃三大項自主學習學分課程開發學生多元自主學習的能力：產業實習、服務學習、西語檢定。
5. 支持跨領域學習，承認系外選修12學分，鼓勵學習第二專長。
6. 與西班牙姊妹校薩拉曼加大學及卡斯提亞拉曼查大學合作，每年甄選三年級學生至西班牙進行一年交換生學習計畫。
7. 與西班牙姊妹校拉孟大學IQS管理學院合作，甄選四年級學生至西班牙進行兩年雙聯學制計畫取得學、碩士學位。</t>
  </si>
  <si>
    <t>人才培育目標：*結合語言與專業知識，培育複合能力人才。*掌握法國人文精髓，培育獨立思考能力。*開拓多元文化視野，培育國際移動力。1. 師資專業著重於四大領域：文學、文化、法語教學與語言學、翻譯。2. 教師皆於法國獲得博士學位，並有研究著作發表。3. 透過與歐洲知名大學如巴黎第三大學、艾克斯-馬賽大學與比利時天主教魯汶大學等姊妹校簽訂之交換學生計畫：與比利時天主教魯汶大學簽訂有「語言學與教學法」及「傳播、文化與翻譯學」領域碩士班雙聯學制計劃，實施情況良好，且讓學生獲得更完善的人文教育。4. 鼓勵學生參與本系及姊妹校所舉辦之國際性學術研討會，踏出研究之路的第一步。5. 碩士畢業論文為學生對學術知識掌握的證明。因此，本所畢業論文撰寫比照歐洲大學論文撰寫規制，旨在學生習得學術研究的嚴謹架構及內容。6. 師生之間相處融洽，秉著天主教大學使命特色，著重學生人格養成，彼此相互尊重，並提供適時援助及建議</t>
  </si>
  <si>
    <t>「英文是必須，法文是優勢」，多掌握一種語言可為自己開拓更寬廣的視野。藉由四年的學習讓學生掌握法語聽說讀寫譯等五種能力，並深化於翻譯、文學與法語教學等領域。透過法國文化薰陶、學生批判思考養成、國際交換計畫等培養學生多元國際觀。此外，培養學生獨立思考能力，培育具有創意及競爭優勢的人才。課程安排精實多元，法籍教師擔任作文及會話課，本國籍教師擔任讀本、文法等課程；除基礎語言課程外，提供文學、文化、藝術、政經、翻譯、教學等專業選修課程，培養具有人文素養的學生。提供多元學習機會，透過交換生制度選送大二以上學生前往歐洲(法國、比利時)姊妹校修讀課程，拓展學生國際視野，此外亦鼓勵學生選修輔系、雙學位與跨系所學分學程，致力開拓與專業課程相關之實習機會，以提昇學生專業競爭力。設有「學碩士五年一貫辦法」，鼓勵學生提早確定志向，開放大四成績優秀同學提前修讀碩士班課程，有機會縮短修業年限，五年取得學、碩士二學位。</t>
  </si>
  <si>
    <t>進修部英文系於民國58年創始至今，與日間學系一致，在聽、說、讀、寫、譯等核心技能課程上，堅持全英語小班教學政策。透過申請入學與獨立招生考試雙管齊下之多元入學方式，在招生與教育上皆採取彈性及開放態度，廣招不同背景的學生，並透過各項校內活動、國際交換生等資源，提供同學多元學習機會。本系規劃全方位課程及學習：*大一採不分組，多元探究。*大二分組修業(語言文化組及國際商務組)，強調各領域專業課程，培養專業及跨領域英文能力之學生。*大四「畢業製作」課程將四年所學展現於成果發表。 *積極推動產學合作實習：結合系友產、官、學界之人脈，拓展產學合作機會。*每年舉辦英語戲劇比賽、英詩朗誦、英語演講等競賽，提升語言表達實力。</t>
  </si>
  <si>
    <t>1.本碩士班分為國際文創與商務溝通組及多媒體英語教學組。2.國際文創與商務溝通組：英美文學文化底蘊輔以創意行銷及商務溝通技能，培育具國際視野之文學、文化創意與跨文化溝通技能人才。研究領域包括當代英美文學、現代/後現代主義、全球化議題、西方戲劇、跨/文化研究、文創與商務溝通等。與德國University of Bayreuth 簽訂雙聯碩士學制。3.多媒體英語教學組：課程設計理論與實務並重，提供全球英語概念與教學法，培養數位多媒體英語教學領域人才。研究領域包括應用語言學、語料質性分析、科技輔助教學、語言評量與統計、網路社群、讀寫研究、程式設計與運算思維等。4.鼓勵跨領域學習，培養獨立思考、評析及跨文化溝通等多元能力，學生職涯多元。5.全英語多元文化教學環境，有本國及美加等國教師。6.每年與中國人民大學英文系辦理研究生論文聯合發表，常有國際學者演講交流。7.提供碩士班成績優秀獎學金。</t>
  </si>
  <si>
    <t>為全台灣獨一無二設有義大利文系的學校，系上教師比例有2/3為義籍，能讓學生貼近母語學習環境，且義語為政府國考、教育部108課綱重點語言之一。本系宗旨在培育具有國際視野且具人文素養及獨立思考能力之義語通才。大一大二著重基礎聽說讀寫譯語言能力之培養，從大三開始除繼續深化基本語言能力外並依學生個人興趣，提供「領域選課」之選修計畫，主要分為「文化文學」及「政經貿易」二領域，另含其他多元選修課以擴充將來升學或就業所需，還與一些知名產業建立實習與合作機會，提高學生與社會接軌的機會，並輔以全人教育強化學生溝通能力及跨文化國際觀。本系簽有九間義大利姊妹校，每學期提供10多個交換名額，也有多名義籍交換生來臺修讀，可供在校學生語言、文化交流環境。每年與義大利相關企業共同舉辦「義酒義食」，提高學習動機及成效，並藉聯合公演、畢業公演展現學習成果。歡迎對義語及文化、文學、藝術、觀光、政經外交等具有濃厚興趣者加入。</t>
  </si>
  <si>
    <t>教學結合理論與實踐，以國際化、跨領域為特色。  *發展比較文學與跨文化研究之專業特色，培養整合語言、文學與文化之創新研究的能力。  *培養兼具本土關懷與國際視野的跨文化、跨領域專業人才。*比利時魯汶大學博士班雙聯學制。   研究領域包含： 1. 比較文學：中國文學、台灣文學、美國文學、英國文學、德國文學、法國文學、日本文學、西班牙文學、義大利文學、其他國家文學、文學理論、東亞文學 2. 語言與文化：語言學與跨文化研究、比較修辭學、比較文學形象學、後殖民文學、後現代都市與文化理論 3. 翻譯研究：翻譯理論、翻譯文學、口筆譯分析、翻譯與跨文化研究、語料庫研究、譯者研究 4. 藝術：電影研究、電影敘事分析、跨藝術與文化研究 5. 跨領域研究：莎士比亞演繹研究、宗教與文學、詮釋學與文學研究、醫學與翻譯、醫學與語言。</t>
  </si>
  <si>
    <t>分「華語教學組」與「語言科技組」，教學結合理論與實務，以國際化、實務導向為特色。 *奠定現代語言學各理論體系之研究基礎，培養語言觀察、分析、應用與研究的能力。 *重視跨領域、多國語文運用及跨文化溝通能力的養成，培養中外籍人才之語言教學與應用之能力。 *培育具資訊知識的語言分析人才，運用語言學知識，幫助改進科技的應用。 特色：1.專業能力：培養語言觀察、分析、應用的能力。2.課程特色：以理論建構、以實踐檢驗。3.資源整合：引進校外學者意見、校友經驗及業界資源。4.外語水平：鼓勵赴國外教學實習，豐富跨文化生活經驗，開展新知並應用專業技能。5.跨領域學習：鼓勵加修學程。6.實習活動：可赴波蘭亞捷隆與盧布林大學及匈牙利本篤會高中擔任華語教師。7.培育具資訊知識的語言分析人才，藉由基礎知識的擴展，加強數位思維與工具的使用，以發展科技與人文跨領域專業於AI產業之應用能力。</t>
  </si>
  <si>
    <t>1. 本系碩士班設有核心必修課程「學術論文概論」、「學術論文寫作」及「專業德語(一)(二)」提升學生撰寫學術論文的寫作能力與專業德語能力；選修課程領域多元：計有「文化學與跨文化溝通研究」、「翻譯學」、「教學法」、「現代語言學」暨「文學」五大領域，涵蓋理論與實務、人文與溝通研究，多方培養國家所需之各專業德語人才，讓學生具備研究德語系國家語言、文化與國情之專業知識及能力，有助於日後投入就業職場或從事學術研究。
2. 本系碩士班鼓勵跨領域學習，學生可申請修讀外語學院六大學程，或本校其他碩、博士班課程。
3. 本校與多所德國大學締結姊妹校，本系碩士班鼓勵學生跨國研修，並提供研究生赴德進修獎學金。
4. 本系碩士班另提供「新生入學獎學金」、「學、碩五年一貫獎學金」、「碩一、碩二成績優異獎學金」與「通過國際高級德檢獎勵金」。</t>
  </si>
  <si>
    <t>本系目前為國內唯一獲得美國食品科學技術學會(Institute of Food Technologists, IFT)課程國際認可的食品科學系，與世界食品科學教育接軌。結合食品科學與尖端科技，培育人才、研究開發與服務社會，創造更健康、更美味、更安全的食品，增進國民飲食品質與健康。研究發展方向著重新產品/新加工技術、安全/檢測系統及生技/保健食品等三大類；本系儀器設備完善新穎，設有學生實習工廠、公共及貴重儀器室，教師研究表現卓越，每年教師研究計畫、產學合作及科學論文發表居全校之冠。發展目標:1.建立多元學習環境與教學模式，提升學生的專業核心能力，培育全方位食品科學專業人才。2.跨領域結合食品與相關科技，提升食品產業研發能量。3.積極參與社區服務及產官學合作，提升國內食品教育水準與服務品質。訂有「產學聯合培養方案」(專業實習)，並提供多項獎學金。</t>
  </si>
  <si>
    <t>本系目前為國內唯一獲得美國食品科學技術學會(Institute of Food Technologists, IFT)課程國際認可的食品科學系，與世界食品科學教育接軌。培育食品科學專業人才、研究開發並服務社會，創造更健康、更美味、更安全的食品，增進國民飲食品質與健康。發展目標:1.建立多元學習環境與教學模式，提升學生專業核心能力。2.跨領域結合食品相關科技，提升食品產業研發能量。3.建置食品安全與功效評估的服務平台，增進國民飲食品質與健康。教學特色:1.延聘具產官學研經驗之優良師資並提供完善之實驗及實作設備。2.設有學生實習工廠，提供學生全項專業訓練。3.邀請專家學者演講共教共學，安排暑期實習及參觀相關學科產業機構，充實實務經驗。4.重視國際交流，提供國外交換學生機會。訂有「學碩士學位五年一貫」及「產學聯合培養方案」(專業實習)修讀辦法，並提供多項獎學金；畢業後可報考食品技師等專技高考。</t>
  </si>
  <si>
    <t>https://fjunfsdoctor.tw.he.fju.edu.tw/</t>
  </si>
  <si>
    <t>全國首創最優質的餐旅管理研究所。
1.專業師資：涵蓋餐飲、旅館及休憩領域最佳師資群，搭配知名業師授課，讓您即時掌握最新餐旅趨勢。
2.多元課程：兼顧課內學習及海外參訪與交流，上課著重實務案例研討、企業名人講座及師生互動討論。
3.人脈培養：具優良企業及產官學界畢業系所友，提供您與各界菁英一起學習與交流的環境，擴大人脈網絡。
4.高投報率：優質的課程設計搭配最超值的收費標準，讓您取得學位無負擔。</t>
  </si>
  <si>
    <t>1.全台首創餐旅專業研究所。
2.擁有餐飲、旅館及休憩等專業領域最佳師資群，師資陣容多元。
3.每年定期舉辦國際學術研討會、海外參訪交流課程、餐旅菁英暨創業講座。
4.師生致力於產學交流與研究，促進理論與實務相互應用。
5.亞洲第一所榮獲ACPHA(美國餐旅教育認證委員會)國際認證。
6.本所與Oklahoma State University及Iowa State University簽訂碩士1+1雙聯學制，短期內取得輔大及OSU或ISU雙碩士。
7.系所友遍及各大餐旅產業、航空業、政府機關等，就業資源豐富。</t>
  </si>
  <si>
    <t>輔仁大學餐旅管理學系致力於培育卓越的餐旅經營專業人才，學制包含學士班（含進修部）、碩士班及碩士在職專班，並於2018年獲得美國餐旅教育委員會(ACPHA)認證，為全國最早成立餐旅管理碩士班的大學，且2016年獲1111人力銀行調查為「全國企業雇主最滿意之餐旅/遊憩/服務類之系所」。本系師資陣容堅強，課程設計兼顧理論與實務之應用，教學設施與設備完善；強調國際化發展，與多所國際知名大學交流，提升學生外語及跨文化學習的機會；並與海內外國際餐旅產業進行產學合作，提供學生多元的實習選擇。</t>
  </si>
  <si>
    <t>1.輔大法律系成立於民國52年，是國內早期設立的法律學系之一。在全體師生的共同努力與畢業系友的支持鼓勵下，本系得以不斷茁壯發展，建立良好的傳統和基礎，目前設有學士班、碩士班、碩士在職專班、博士班，為規模完整之法律系所。
2.本系致力於培養專精法學知識、恪守法律倫理、整合理論實務、重視多元學習、具備國際視野之法律人才。教育目標：(1)專業精緻化：著重法學基礎理論的專業教育；(2)專業倫理全人化：重視養成法律人全人品格的法律倫理；(3)理論實務整合化：培養理論與實務的整合能力；(4)學習多元化：充實多元學習以提高社會競爭力；(5)視野國際化：培養具備宏觀國際視野的法律人才。
3.本系法律課程分為民商法學、刑事法學、公法學、基礎法學共四大領域，包含專業必修課程、案例研習課程、專業必選及選修課程。另本院設有企業財稅管理學分學程，並分別與新北地方法院、法官學院合作開設法院實習、實務課程。</t>
  </si>
  <si>
    <t>本系碩士班整體課程設計著重以「國際經貿與金融法制學群」、「公司證券法制學群」、「競爭與智慧財產法制學群」為基礎，並配合國際財經法律之實務運作面為教學研究發展之藍圖。除了學習專業課程外，藉由多元學習、基本素養之養成、培養自主學習的態度，要求研究生在課餘能多參加學術性活動，另為培養全英語法律專業教學及使研究生提升良好的外文能力，本班除了要求符合基本外文能力之資格外，並與翻譯學研究所、金融所共同開設「財經法律翻譯學程」，以培養具有外語能力、且能夠融合金融服務、財經法律專業的複合型人才。
畢業出路有
1.進修：國內外法律、財經相關研究所。
2.就業：律師、司法官、公證人、法務主管、企業商標專利人員、經濟金融機構及銀行法律從業人員、公務人員、地政及不動產交易相關人員等。
3.證照：律師高考、司法考試、金融證照等。</t>
  </si>
  <si>
    <t>本系為國內歷史悠久的財經法律學系，整體課程設計著重養成「財稅、金融、智慧財產以及國際貿易」四大財經法律領域的均衡能力，以「專業化、全人化、整合化、國際化」為教育目標。
(一)專業化：由專任教師組成財經法學研究中心，進行教學與學術研討。(二)全人化：重視專業倫理，於法律服務中心成立法律服務隊，培養學生關懷社會與應用法律之能力。(三)整合化：強化理論與實務結合之案例教學、法院實習、理律盃模擬法庭及普華租稅法庭辯論賽等。(四)國際化：開設財經法律英文及全英語課程，由教師群編寫「常用法學英文字彙表」，培訓學生參加全英語之傑賽普國際法模擬法庭辯論賽，推展國際交流與學習。
畢業出路有
1.進修：國內外法律、財經相關研究所。2.就業：律師、司法官、公證人、法務主管、企業商標專利人員、經濟金融機構及銀行法律從業人員、公務人員、地政及不動產交易相關人員等。3.證照：律師高考、司法考試、金融證照等。</t>
  </si>
  <si>
    <t>輔大學士後法律學系成立於民國92年，招收大學非法律相關科系之畢業學生，修業三年、教授法律學系學士班所修習的全部法律科目，於平日夜間及週六上課，不必撰寫學位論文，畢業後授與法學士學位。
本系特色如下：
一、培養科際整合之專業領域法律人才：本系學士班招生之對象，為大學院校非法律學系畢業生，且多為已經就業之在職社會人士，除可確保學生具有較高素質外，因學生年歲稍長，個性穩定，生活及工作經驗較為豐富，又具有理、工、醫、農、文、商、藝術、管理、政治、軍事、外語……等各種不同專業知識，再給予完整的法學教育及專業訓練，可以達成科際整合之目的，培養出各種不同領域之專業及科技法律人才，促進國家全面優質法治化。
二、提供完整課程：本系提供接近日間學制基本必修應有之法律學分，較符合目前法學教育應具備之基本需求。
三、彈性修課：本系畢業學分為82學分，全數為選修課程，可符合來自不同領域的同學修課上之需求。</t>
  </si>
  <si>
    <t>本所碩士班教學與研究資源豐富，橫跨工商心理、諮商、認知及文化等領域，並以社會科學院內其他四系（社會系、社工系、宗教系、經濟系）的課程與師資為後盾，以滿足學生之需求與研究旨趣。秉持人文精神及科學反思的原則，學生可自由結合社會實踐與學術研究，以激發多元對話、跨領域學習。</t>
  </si>
  <si>
    <t>本系的核心課程意在養成心理學的專業基礎，以多元的課群鼓勵學生接觸社會科學知識，如諮商輔導課群、工商心理課群、應用心理課群、自我、社會與實踐課群、計量與資料分析課群。社會介入與田野觀察更是本系的獨特訓練項目，務求以行動轉動群己關係。本系更鼓勵學生參與交換計畫，實現跨校與跨領域學習。輔仁大學為全國最完整之綜合大學，人文、藝術、社會科學、醫學、傳播等等學科皆是學生打造最獨特學習之旅的資源。</t>
  </si>
  <si>
    <t>1.本系所為全臺最早成立的宗教學系所，並有完整學制，在課程與學術各方面逐步完備學生的專業養成。2.本系師資齊全且兼顧各宗教專業，課程涵蓋各大宗教傳統、理論與方法、應用與實踐等方面，以培養具有宗教比較與交談能力的宗教學術專業人才為目標。3.每年舉辦國際學者講座、論文發表會、以及校際、兩岸與國際性的學術研討會，補助學生至他校或海外學術發表，以提升學生的學術能力。4.本校與本系設有多項獎助學金提供學生申請。5.本系於2020及2021年連續兩年進入QS世界大學排名「神學與宗教研究領域」第51-100名區間，為台灣唯一進入排行的宗教學系所。</t>
  </si>
  <si>
    <t>1.本系所為全臺最早成立的宗教學系所，師資齊全且兼顧各宗教專業，並有完整學制，具備多元課程與進修管道。2.課程分為宗教學組、生死學與生命教育組兩類，就讀學生大多為相關領域專業人士。3.本系教學方式多元、師生互動融洽。每年舉辦國際學者講座、以及校際、兩岸或國際性的學術研討會外，並舉辦多場宗教實踐相關講座。4.本系與義大利佩魯賈大學（University of Perugia）建立碩士學位雙聯學制，本系碩士在職專班學生申請此學制，可於畢業時取得雙碩士學位。佩魯賈大學部分並有哲學與倫理學碩士，或社會人類學碩士學位可選擇。5.本系於2020及2021年連續兩年進入QS世界大學排名「神學與宗教研究領域」第51-100名區間，為台灣唯一進入排行的宗教學系所。</t>
  </si>
  <si>
    <t>1.本系所為全臺最早成立的宗教學系所，師資齊全且兼顧各宗教專業，並有完整學制，具備多元課程與進修管道。2.課程涵蓋各大宗教傳統、理論與方法、應用與實踐等，以培養具有宗教比較與交談能力的宗教學術專業人才為目標。3.定期邀請國外知名宗教學學者開設講座、舉辦校際、兩岸或國際性的學術研討會，以及多場宗教實踐相關講座。4.本系與義大利佩魯賈大學（University of Perugia）建立碩士學位雙聯學制，本系碩士班學生申請此學制，可於畢業時取得雙碩士學位。佩魯賈大學部分並有哲學與倫理學碩士，或社會人類學碩士學位可選擇。5.本系於2020及2021年連續兩年進入QS世界大學排名「神學與宗教研究領域」第51-100名區間，為台灣唯一進入排行的宗教學系所。6.本校與本系設有多項獎助學金提供學生申請。</t>
  </si>
  <si>
    <t>1.本系為全臺最早成立的宗教學系所，師資齊全且兼顧各宗教專業，並有完整學制，具多元課程與進修管道。2.課程涵蓋各大宗教傳統、理論與方法、應用與實踐等，以奠定比較宗教與宗教交談的基礎。3.教學方式多元，安排宗教參訪、田野調查、宗教文學創作等，也開設生命教育師資培育、宗教數位人文研究、殯葬禮儀等相關課程。4.本系鼓勵學生申請修讀輔系或雙學位，亦可申請國外交換學生。5.畢業生在生命教育、宗教輔導、宗教與文化或文創事業、宗教組織行政、禮儀師等行業均有傑出表現。6.本系於2020及2021年連續兩年進入QS世界大學排名「神學與宗教研究領域」第51-100名區間，為台灣唯一進入排行的宗教學系所。</t>
  </si>
  <si>
    <t>本系以「安全、保護與發展」為整體教育核心理念和精神，設有「羅四維社會工作發展中心」與「財務社會工作中心」負責辦理研討會、座談會、工作坊、研究案和人員培訓。本系與外校辦理雙聯學制，進行深度交流（演講、參與研討會），同時，本系教師亦至海外交流（演講、工作坊），推動深度且雙向的國際合作。</t>
  </si>
  <si>
    <t>小人物，做大事。
助人不用超能力！在強調「安全、保護與發展」的輔大社工系學習助人技巧、領域課程、方案實作和進入機構實習，您就是能夠自我瞭解、擁有助人能力、懂得人群服務和具體社會實踐的「輔大社工人」！</t>
  </si>
  <si>
    <t>輔仁大學社會學碩士班，師資年輕多元，碩士班精緻小班教學。教師專長包含經濟不平等、都市研究、科技與社會(STS)、生命歷程與人口家庭、身心健康、文化與理論、發展與階層化等研究領域，學生實習與參與研究計畫機會豐富，自2021年起，為鼓勵優秀人才深造，本所入學與績優學生，可申請本系專屬高額之葉島蕾獎學金。學生也有機會從事社會實作，並至產業實習，落實學用合一。本碩士班秉持多元共融精神，學校環境與輔導系統並有各類生活扶助措施，鼓勵學生積極向學。</t>
  </si>
  <si>
    <t>輔大社會學系迄今成立超過五十年，為臺灣第一波成立的社會學系，師資年輕多元，教師專長包含經濟不平等、都市研究、科技與社會(STS)、生命歷程與人口家庭、身心健康、文化與理論、發展與階層化等研究領域，輔大社會系長期以來推行具有師徒制精神的學士論文必修課程，成為臺灣至今唯一堅持師生面對面、個別化指導學習的社會學系。本系鼓勵社會參與及實踐，提供學生各式獎助學金，發展個別化的學習經驗，並透過國際夥伴學習中心及天主教教會的網絡，每年固定提供東南亞夥伴學習的海外交流機會。本系亦積極發展產業實習，並提供3＋2的學碩五年一貫學位。近年本系成為台灣社會學會調查師合作系所，學生可獲專業證照，對本系畢業生未來成為社會研究、行銷民調專業競爭的職涯有顯著助益。</t>
  </si>
  <si>
    <t>本系的教育目標，一方面著重經濟領域的基礎訓練，二方面也兼顧理論的應用與實務經驗的培養， 三方面加強國際語言與電腦操作的訓練與學習，以配合未來全球經濟發展之所需。
教學重點在於訓練學生具備獨立思考之能力，課程安排以理論與實務並重。 
學生課業輔導方面，如微積分、會計、經濟學原理、統計學等重要專業課程，每週有兩小時實習課， 由專業助教從旁指導。為強化學生實務能力，本系成立全國唯一以研究外匯投資為主的「勇源國際貨幣實驗室」並每年舉辦全國大專院校的外匯模擬交易競賽，以利學生做中學。此外，與國內外知名企業合作學生暑期企業實習，以及舉辦國內外企業參訪活動。
為讓本系優秀大學生繼續攻讀本系碩士班，特別制訂五年一貫制度(五年取得學士與碩士學歷)，並提供優渥獎學金。</t>
  </si>
  <si>
    <t>本學程以培育兼具教育理想、領導信念與科技思維的人才為目標，可從事數位媒材、文教事業經營、行政管理、人力資源、企業教育訓練或教育產業等相關領域工作。在教學設計上，本學程不僅開設「教育」、「領導管理」和「科技發展」等三大領域課程，且聚焦「跨領域」的知能建構，藉以厚實學生專業知識，並從中培養系統性思考與問題解決能力。此外，學生亦可經由服務學習、跨國學習、產業合作及多元學習活動的策劃和參與，拓展國際視野及團隊精神的協作意識，增進全人精神的涵養，體現出本學程的重要發展特色。而為協助學生進行學涯、職涯及生涯的規劃與適應，本學程聘任多位學界及業界專業師資，能提供學生全方位的輔導與諮詢，優化社會競爭力。</t>
  </si>
  <si>
    <t>1.培養具服務領導價值信念的教育領導人。
2.規劃多元及專業之團隊建構與探索體驗教育課程以挑戰自我。
3.結合教育趨勢發展安排教育組織資源、教育行政、學校經營與全球化教育發展等符合研究生學習需求之議題講座。
4.鼓勵研究生申請國外姐妹校交換體驗以開拓國際視野。
5.擁有完備之學生學習輔導與論文指導機制。
6.本校設有師資培育中心，在學學生通過師培考試，可申請修讀中小學教師資格。</t>
  </si>
  <si>
    <t>宗旨教育目標：培養積極進取、服務以愛之運動休閒管理人才。培養運動場館經營管理、運動休閒行銷及運動休閒事業人才。特色亮點活動：潛水水域活動、路跑賽會服務、拔河賽舉辦。教學學用合一：海內外產業實習；服務學習；運動賽會實作；產業參訪；產業實習暨運動休閒專題研究成果發表會。培養核心能力：規劃運動休閒設施、辦理運動賽會之實務能力；產業經營與行銷管理及活動企劃之應用能力；運動與休閒活動之相關專業技術指導能力；團隊合作及溝通協調能力；國際視野與終身學習及創新規劃能力。就業職涯展望：運動場館經營：行政管理、場館經營管理。行銷企劃公司：行銷、企劃、運動賽會實作執行。運動用品銷售：運動休閒商品銷售及服務。健康指導規劃：運動教練、體適能教練、健康管理師。運動體育教學：國小教師、水域活動教練。運動觀光民宿：旅遊導覽、休閒場域經營管理。</t>
  </si>
  <si>
    <t>人工智慧與資訊安全學士學位學程</t>
  </si>
  <si>
    <t>智慧生活及高齡化為現今社會現況，人工智慧的發展能更貼近生活應用之中。因此，同時具有智慧醫療、人工智慧及資訊安全背景的實務人才將是未來所必需的。跨領域專業能力是當前社會所需要的技能。
所以，人工智慧與資訊安全核心技術除了基礎電資基礎課程，也完整包含了人工智慧與資訊安全的核心知識，資訊安全相關的資安事件處理、網路管理、資安檢測及系統管理。
因此，完整的智慧資安嚴謹訓練與實習，期許能快速銜接進入職場，發揮所學。</t>
  </si>
  <si>
    <t>http://www.ais.fju.edu.tw/</t>
  </si>
  <si>
    <t>1.研究領域完整（有機化學、無機化學、分析化學、物理化學、高分子材料五大領域）。2.每位教授具獨立研究，部分合作及相互支援的研究領域。3.可申請逕攻修讀博士學位。  4.系友在國內外學術界與企業界均有傑出表現，包括各國科學院士與諾貝爾獎共同得主、生技製藥產業、半導體光電產業、產業高階經理人及董事長。</t>
  </si>
  <si>
    <t>輔大生命科學系的前身為生物系，創立於民國53年，至今已有60年的歷史。本系秉持「教育不是塑造，而是適性發展」的教育理念，強調生物技術實做能力，配合生技產業實習，增加就業能力，並設有五年內獲得學士與碩士雙學位之4+1學制，提供彈性的學位進修管道。 
本系具備完善教學課程架構，教導學生以普通生物學為基礎，從個體、細胞、深入分子層次，探討各種生命現象的基本機制，學生可依個人興趣，選修各種進階專業課程(包含生物醫學領域、生物科技領域、生物多樣性領域)。同時注重通識教育的培育，提供學生生命科學領域全方位的課程學習。本系教學特別著重訓練獨立思考及研究之能力，培養基礎與應用研究人才，為產業界及學術界培養具創造力之科學家，積極投入生物科技之研發及應用。</t>
  </si>
  <si>
    <t>綜觀本系58年來畢業系友的就業發展，在資訊科技、保險精算以及學術教育(擔任國高中教師以及百位以上的國內外大學教授)等領域表現特別突出，並配合現今資訊科技急速發展，對於數學人才的強力需求下，本系除了培養學生的數學專業知能之外，並以資訊數學及應用數學為主軸做課程規劃，為學生提供未來發展的導引。資訊數學領域以培育同時具有數學及資訊科技素養之人才為訴求。應用數學領域以分別培育保險精算、統計分析以及科學計算之專業人才為目標。
本系特別著重於巨量分析、人工智慧、機器學習以及深度學習所需之數學基礎之養成以及課程地圖之規劃，協助學生具備紥實數學素養，成就高階資訊科技人才。
本系同學可申請校內雙主修、輔系及學分學程就讀；也可申請與美國喬治城大學合作，完成輔仁大學學士和喬治城大學碩士雙學位。</t>
  </si>
  <si>
    <t>醫學資訊領域結合資訊通訊技術與醫療服務，對整體醫療產業進行加值與升級居關鍵地位。創新科技介入了醫療產業，激盪出許多創新醫療照護模式。臺灣在醫學領域的技術與發展舉世聞名，其中資訊科技扮演了重要角色。醫學資訊人才需要跨領域環境養成，國內大學相關系所不多，以至於幾乎所有國內醫院都長期存在醫學資訊人才的缺口。
本學程的課程設計除了培養醫學資訊的基礎能力，更著重創新應用與實務，強調「醫院實務」、「資訊工程」、與「創新應用」等三項核心特色。「醫院實務」在學習醫療相關之醫院資訊系統核心知識；「資訊工程」在強化程式設計能力，做為實務系統開發之準備；「創新應用」在運用醫療知識與資訊工程的技術，完成跨領域的創新應用。學程與校內跨領域院系、教學醫院、及資通訊產業界合作，除了學習開發整合醫學與資訊之理論與技術，更經由完成多項專題實作、及完整的產業實習，印證所學。期許畢業之後，能快速銜接深造或進入職場，發揮所學。</t>
  </si>
  <si>
    <t>新聞傳播學系招收有志於從事新聞工作、語文表達能力強且具獨立思考能力及社會關懷之學生。
本系的教學目標在通識教育的基礎上，培養具有專業工作能力、以及批判思考、人文素養、社會關懷特質之媒體工作者。
本系訂定發展方向與重點如下：
1.融合新聞學為主與語文傳播為輔兩項學術領域
2.開發批判反思與創意探索的能力
3.強化社會關懷與服務學習的精神
4.培養兼具歷史感與國際觀的新聞工作者
配合發展方向與重點，本系制定四大教育目標，致力增進學生四大能力：
1.宏觀社會、洞察議題的思辨力
2.發掘事實、多元敘事的實作力
3.探索未來、研究開發的創造力
4.關懷社會、促進公義的服務力</t>
  </si>
  <si>
    <t>1.本校管理學院為全球知名「國際商管學術協會」與「耶穌會商管學校國際聯盟」之會員，近年來已連續獲得國際商管學會(AACSB)之認證，於本系所修學分普遍獲得國際承認。
2.本系具有涵蓋「金融」與「國際企業」兩項專業學術領域之特色，學生汲取多元知識並有助提升跨領域整合能力。
3.課程設計國際化程度高，吸引外籍生、僑生、雙主修、轉系轉學與交換生，學生族群多元、英文程度優。搭配海外實習與參訪之國際化課程，提升學生之國際視野。
4.本系與多家知名金融機構與國際企業進行產學合作，企業導師群進駐校園，協同教學、參訪、實習、競賽、海外學習、專案實作及產學合作，培養學生實作之能力。
5.本系有「金融實驗室」與「國際企業實驗室」兩個社團，學生可透過社團活動，學習領導與合作，舉辦各項活動，提升自主學習精神，並培養團隊合作能力。</t>
  </si>
  <si>
    <t>國際創業管理組：
本所課程皆由業界高階專業經理人及學校主管級教授聯合授課，可同時學習「管理」與「創業」之實務知能，為最貼近業界脈絡的管理碩士在職專班。
課程特色：1.實務導向業界高階專業經理人及學校主管級教授聯合授課 2.專案實作-創新創業能力培養 3.專家演講-產業菁英互動交流 4.校友連結-堅強校友人際網絡。
國際雙聯學制組：
最國際化的創業管理課程「MGEM三邊雙聯創業管理碩士」,一年密集課程，獲得歐亞美三校共同認證碩士學位，MGEM榮獲：2020年英國金融時報 (FINANCIAL TIMES) 評比：全球最佳管理碩士第19名、2019年泰晤士高等教育 (THE) 評比：全球最佳管理碩士第8名、2019年QS世界大學評比：全球最佳管理碩士評比第47名。</t>
  </si>
  <si>
    <t>國際經營管理全英語碩士班(imMBA)獲AACSB認證(全球僅5%商學院享此殊榮)，招收各國學生，本地生與國際生1:1合班上課，提供高度國際化的學習環境。
國際經管(imMBA)課程設計與國際接軌、跟產業同步，培育具全球視野的跨域管理人才。課程特色著重打造學生數位時代黃金競爭力，包含：國際移動力、MBA專業力、數位創新力與跨域行銷力。
國際經管(imMBA)學生免交國外學費至全球435所姐妹校交換學習 (如歐美日等知名學府)；也可參加1+1雙碩士學位計畫，碩一在輔大就讀，碩二接續到與美國University of Michigan-Flint、澳洲Queensland University of Technology、法國Kedge Business School或西班牙IQS School of Management留學，兩年內可獲得雙碩士學位，並享優惠學費、獎學金，及海外實習機會。</t>
  </si>
  <si>
    <t>本系教學理念為「配合實務及學術界各領域之最新脈動，培植專業統計資訊人才」。課程設計重視理論與應用的結合，在「做中學」及「全人教育」的理念下，本系教學特色為「由生活中領會統計」，研究著重為「將理論應用於實務」，在服務上則強化「產業/產學合作互動」，在輔導上強調「品德教育及生活輔導」。本系課程設計涵蓋資料科學各專業領域，目的為打造本系學生成為一流的資料科學專業人才。學生畢業後可從事人文社會、財務金融、市場研究、營運人管、公共衛生、工程環境等各種領域職務。</t>
  </si>
  <si>
    <t>1.本系教學理念為「配合實務及學術界各領域之最新脈動，培植專業統計資訊人才」。課程設計重視理論與應用的結合，在「做中學」及「全人教育」理念下，教學特色為「由生活中領會統計」，研究著重「將理論應用於實務」，在服務上則強化「產業/產學合作互動」，在輔導上強調「品德教育及生活輔導」。2.本系碩職班課程新穎，與時俱進，延聘資歷豐富的業界及學界師資！課程規劃分為二組：(1)商業分析組：將商業知識與資料分析融合為一，提供完善的實務課程。(2)資料科學組：整合統計方法與人工智慧等資料科學重要課程，秉持理論與實務並重的精神。3.報考資格不限科系，學生背景極為多元化，有助於拓展個人專業視野。4.本系碩職班課程設計涵蓋資料科學各專業領域，目的為打造本系學生成為一流的資料科學專業人才。學生畢業後可從事人文社會、財務金融、市場研究、營運人管、公共衛生、工程環境等各種領域職務。</t>
  </si>
  <si>
    <t>1.本系教學理念為「配合實務及學術界各領域之最新脈動，培植專業統計資訊人才」。課程設計重視理論與應用的結合，在「做中學」及「全人教育」的理念下，本系教學特色為「由生活中領會統計」，研究著重為「將理論應用於實務」，在服務上則強化「產業/產學合作互動」，在輔導上強調「品德教育及生活輔導」。 2.本系碩士班課程新穎，與時俱進，延聘資歷豐富的業界及學界師資！課程規劃分為二組： (1)商業分析組：將商業知識與資料分析融合為一，提供完善的實務課程。(2)資料科學組：整合統計方法與人工智慧等資料科學重要課程，秉持理論與實務並重的精神。3.本系碩士班學生報考資格不限科系，是以學生背景極為多元化，有助於拓展個人專業視野。4.本系碩士班課程設計涵蓋資料科學各專業領域，目的為打造本系學生成為一流的資料科學專業人才。學生畢業後可從事人文社會、財務金融、市場研究、營運人管、公共衛生、工程環境等各種領域職務。</t>
  </si>
  <si>
    <t>1.在課程設計上，強調會計與管理之整合，以培養兼具宏觀策略思維與策略方案落實能力之管理人才。 2.在課堂互動上強調理論與實務的對話，以引導同學發展決策分析之觀念架構與解決問題能力。 3.加強國際化，開設英語授課之國際會計相關課程、延攬知名會計學者蒞校授課；並舉辦專題講座，廣邀產學界菁英就當前重要會計、管理與財經議題蒞校演講，以掌握當前產經發展趨勢。 4.強調會計專業倫理、社會責任，本系設有倫理相關課程，強調會計從業人員之倫理素養。 5.本所同學透過製作畢業論文，在指導教授們的輔導下，培養同學獨立研究、善用資訊科技以整合資源並瞭解其風險控管之能力。 6.有效率之生涯規劃，透過事務所徵才，有效提升本所畢業生就業率。並鼓勵同學考取會計師(CPA)等專業證照，歷屆同學通過考試之成績斐然。</t>
  </si>
  <si>
    <t>1.在課程設計上強調會計與管理整合，以培養兼具宏觀思維與策略方案落實能力之管理人才。2.強調理論與實務的互動，以引導同學發展決策分析之觀念架構與解決問題能力。3.透過講座課程，廣邀產官學界菁英就當前重要會計、管理與財經議題蒞校演講，以掌握當前產經發展趨勢。4.強調會計從業人員之專業倫理素養課程。5.強調善用資訊科技以整合資源並瞭解其風險控管。面對大數據及人工智慧時代的來臨，本系規劃商業分析相關課程，培育具商管及會計知識的資料分析人才，以協助企業部署營運決策。6.本系課程獲CPA Australia認證，本系學生可直接申請成為澳洲會計師公會會員，並減免六科會計師基礎考試及可提前報考兩科專業科目，有助於獲取國際專業證照。另，澳洲註冊會計師證書亦可申請抵免台灣註冊會計師考試的部分科目。</t>
  </si>
  <si>
    <t>1.台灣第一所資訊管理學系-「牌子老、績效好，不爭第一，只做唯一」，著重理論與實務、畢業一定有頭路。  2.課程設計旨在培養學生具備動手解決資訊系統問題的能力，程式課程必須通過機上測試始能獲得學分；必修課「資訊系統專題」要求同學以一年的時間，從無到有發展一個完整、真實的系統，並公開發表。  3.以培養創意APP、網站與各類商業應用資訊系統開發人才、資料科學家以及雲端技術開發人才為目標。並開設雲端服務趨勢、電子商務、AI人工智慧...等實務學程可供修習，提供學生強化專長之多元管道。  4.「產業實習」課程提供學生大四下學期至知名企業實習，強化學生實務經驗，順利與就業無縫接軌。  5.AACSB認證，修課學分廣獲世界各國大學承認。</t>
  </si>
  <si>
    <t>1.擁有設備完整的教學大樓及專業實習空間，創造理論與實務並重的教育環境。
2.為培育紡織成衣業中下游人才規模與課程最完整科系，擁有國際化專業師資與完善課程規劃。「做中學」的教學特色，充分結合理論與實務。
3.重視學生學習成果之展現，每年舉辦「畢業成果展」，並指導學生參加相關設計競賽。
4.安排學生至業界實習、參觀工廠，加強產學合作實習。
5.與國外學校共教共學、交換師生，擴展國際學術交流。</t>
  </si>
  <si>
    <t>本系碩士班之課程規劃以進階公共衛生專業知能為主軸，除核心課程外，並規劃「環境與職業衛生」、「健康促進與行為科學」與「醫療機構管理」等三個教學分組，共有11位專任教師。課程內容著重培養學生獨立思考以及研究探究的能力，學生透過修習專業課程及參與研究，成為具備公共衛生素養及公共衛生次領域技能的專業人才。同時，每年邀請國內外知名大學教授蒞臨本系進行專題演講或共教共學活動，並鼓勵學生進行海外學術發表與合作交流。本系設有環境與職業衛生實驗室以及健康促進與管理專業教室，軟硬體設備完善，能充分因應本系教師之教學活動及研究需求，配合各專業領域相關研究之進行。本系也設置研究生獎學金，獎勵成績優異之各年級碩士生。</t>
  </si>
  <si>
    <t>輔仁大學具綜合大學多元資源之優勢。本系教學團隊涵蓋公共衛生各領域，使學生能完成公衛核心領域(生物統計、流行病學、衛生行政、醫務管理、健康行為科學、職業及環境衛生)之知能訓練。提供完善軟硬體環境、培養學生實作技能。本系教師的研究及專業服務包含社區、跨校、產業結合、國際化以及結合媒體科技與傳播等，如與中研院共同進行空氣品質與健康指標之研究、推動產學合作，輔導產業改善工作環境、推動中小學健康促進學校國際認證、醫療院所設計思考醫療品質研究、透過廣播媒體以及網路平台進行健康傳播等；擔任專業學會理監事，投入專業組織，實踐國際參與。本系和美國史丹佛大學、大陸東南大學、聯合國教科文組織全球健康與教育主席計畫等進行教研合作，邁向國際化。配合輔仁大學附設醫院之落成營運，本系「職業衛生」、「健康促進」及「醫療機構管理」等領域也與醫院之職業醫學、社區醫學及企劃管理等部門合作，落實學用合一。</t>
  </si>
  <si>
    <t>本學程著重於生物醫學海量資料處理分析與闡述/解讀資料人才的培訓。藉由接觸實際的海量資料，學習資料儲存、模型建立並建構生醫數據知識圖譜，將經驗醫學從實證醫學推展至精準醫學。本學程因應大數據時代來臨，生物醫學領域對於資料處理及分析人才需求日益增加。為培育相關人才以提升生物醫學大數據分析與解讀的視野，本學程透過跨領域的師資結合，培養學生具備大數據之統計建構，最佳化分析策略與資料探勘的能力。</t>
  </si>
  <si>
    <t>本所之設立乃依據輔仁大學宗旨—為追求真善美聖、珍視生命的精神，同時配合國家發展生物醫療產業及新藥研發之需要，培育專業醫學與藥學研發之人才。本所特色如下: (一)以臨床問題為導向，從分子、基因、細胞、動物與人體不同層面，探索老化相關疾病之研究，進而延伸至預防及延緩老化藥物之研發。(二)在教學與研究方面涵蓋，細胞生物學、藥理學、老化醫學、神經科學、分子生物學、儀器分析、癌症生物學、蛋白質體學及臨床基礎醫學研究特論等，藉此培養學生於生醫藥學之專業知識、獨立思考及解決問題之能力。(三)為培養學生應用生醫藥學專業知識於生物醫療及製藥產業中，本所特別開設生技產業實務講座、藥學研究與臨床試驗等課程，為畢業後的就職提供全面性的深度認知。</t>
  </si>
  <si>
    <t>輔大醫學系設於綜合大學!
國內僅3所醫學系設於綜合大學，除國立大學外，本系是9所私校醫學系唯一設於綜合大學，因此具以下優勢及特色：(1)輔仁大學有12個學院、47個學系，提供輔系、雙主修的多元化選擇。(2)學院、系及社團多元豐富，培養學生具人文、藝術涵養及國際觀。(3)服務學習及體驗課程，培養學生服務態度及體驗醫療團隊其他成員之角色。(4)本系採基礎與臨床醫學整合課程，以PBL小班制學習，可用的教學設施及資源，優於大班教學。(5)豐富多元的姊妹校，學生可選擇至國外短期實習，如全球醫療健康訓練選課平台(VSLO)、天普大學醫學中心、杜克大學醫學中心、加州太平洋醫學中心，另有「美國喬治城大學MD-Master共同學程」，與「美國天普大學 MD-PhD 共同學程」供學生進修。(6)輔大附設醫院於2017年開始營運，提供醫學生更完善、優質的學習環境，及學生畢業後的就業場域。</t>
  </si>
  <si>
    <t>1.全人教育理念：秉持本校「真、善、美、聖」校訓，提供國際交流與偏鄉服務之跨文化學習機會，培育學生具備照顧(Care)、關懷(Concern)、熱忱(Compassion)的特質，並具備整合學理與臨床技術的能力。
2.知能整合教學：優秀教師同時負責課室教學與臨床實習指導，採用案例討論、問題導向學習等教學方式，協助學生達到與四年制大學部學生相同的教育目標。
3.優質實習環境：實習場所安排於台灣北部各大醫學中心與合作之教學醫院，如輔大醫院、台北榮民總醫院、台大醫院、三軍總醫院、國泰醫院、新光醫院等，協助學生將學理與實務融會貫通。
4.適性學涯輔導：每班採雙導師輔導制度，提供學生課業學習、生活適應、職涯發展等各方面的輔導。</t>
  </si>
  <si>
    <t>1.全人教育理念：秉持本校「真、善、美、聖」校訓，提供國際交流與跨文化護理的學習機會，使學生成為具備照顧(Care)、關懷(Concern)、熱忱(Compassion)特質的進階護理專業人才。 
2.多元跨域學習：綜合型大學能提供教育、管理、外語等跨領域的學習機會，使學生具備多元且深度的思維能力，進而提升處理複雜問題的能力。
3.實務結合研究：博士級教師因材施教、循序漸進地透過實證護理整合臨床服務與研究成果。協助學生從臨床實務引發研究動機，並應用研究結果提升照護品質。
4.適性學涯輔導：採導師輔導制度，提供學生課業學習、生活適應、職涯發展等各方面的輔導。</t>
  </si>
  <si>
    <t>1.全人教育理念：秉持本校「真、善、美、聖」校訓，提供日本、澳洲、芬蘭的國際交流與國內偏鄉服務之跨文化學習機會，培育學生具備照顧(Care)、關懷(Concern)、熱忱(Compassion)的特質與護理專業知能。 
2.多元特色教學：優秀教師同時負責課室教學與臨床實習指導，依據學生不同的先備知能而因材施教，採用多元教學方法達到教育目標，例如：翻轉教學、角色扮演、情境學習、自主學習、團隊合作學習等。
3.優質實習環境：實習場所安排於台灣北部各大醫學中心與合作之教學醫院，如輔大醫院、台北榮民總醫院、台大醫院、三軍總醫院、林口長庚醫院、國泰醫院、新光醫院...等，協助學生將學理與實務融會貫通，並推薦優秀畢業生至上述合作醫院任職。
4.適性學涯輔導：每班採雙導師輔導制度，提供學生課業學習、生活適應、職涯發展等各方面的輔導。</t>
  </si>
  <si>
    <t>本校為綜合大學，擁有優良師資與環境。系所主修課程以西洋音樂為主，選修課程豐富多元，亦有良好的軟硬體設備，並提供研究生參與多元型式的演出機會，以深受學生們喜愛的系所聞名。另開設博士班研究專題，如「鋼琴演奏專題」、「葛麗果聖歌研究」、「德文藝術歌曲專題」、「帕勒斯替那研究」、「管弦樂作品專題」等課程，提供博士班高階研究。本系擁有教學與演出經驗豐富之專業師資，每週一對一主修教學，對學生實質幫助大。</t>
  </si>
  <si>
    <t>本校為綜合大學，擁有優良師資與環境。系所主修課程以西洋音樂為主，選修課程豐富多元，亦有良好的軟硬體設備，並提供研究生參與多元型式的演出機會，以深受學生們喜愛的系所聞名。本系擁有教學與演出經驗豐富之專業師資，不論在理論與實務的教學，對學生實質幫助大。本系另開設「數位音樂」、「爵士樂」、「音樂治療」等跨領域主修課程，增加各領域學生專業研究。</t>
  </si>
  <si>
    <t>本校為綜合大學，擁有優良師資與環境。每週一對一主修教學，對學生實質幫助大。系所主修課程以西洋音樂為主，選修課程豐富多元，亦有良好的軟硬體設備，並提供研究生參與多元型式的演出機會，以深受學生們喜愛的系所聞名。除西洋古典音樂各項主修，另增設爵士音樂組主修，強化爵士音樂之理論基礎。</t>
  </si>
  <si>
    <t>本系軟硬體設施完善，學生練習琴房均使用平台鋼琴，學習環境堪稱優良。在演出方面，每年均由教師帶領學生參與宗教聖樂及各型對外演出，均獲各界讚賞。本系除一般演奏(唱)組別外，另開設應用音樂組與爵士音樂組，教導學生利用現代科技，結合傳播，創造學院派的實驗音樂，強化爵士音樂之理論基礎。本系擁有教學與演出經驗豐富之專業師資，每週一對一主修教學，對學生實質幫助大。</t>
  </si>
  <si>
    <t>輔仁大學藝術與文化創意學士學位學程特色在於將文創專業教師資源整合，使同學們能在四年學士生涯中，吸收不同面向的文化創意知識與技能。課程主軸結合文化資源與藝文產業，藉此創造多元而深厚的文創產業鏈。本課程規劃以文化資源規劃、藝術策展設計、產業經營管理等為學程的三大課程模組。「藝術與文化產業的創意實踐家」是本學程的教學理念，用以培養多元且符合當代需求的文創產業人才，將文化素養與藝術涵養帶入生活中，使同學在未來步入職場後能無縫接軌，並將理念實踐在當代的生活產業。</t>
  </si>
  <si>
    <r>
      <rPr>
        <b/>
        <sz val="13"/>
        <rFont val="微軟正黑體"/>
        <family val="2"/>
        <charset val="136"/>
      </rPr>
      <t>新生註冊率</t>
    </r>
    <r>
      <rPr>
        <b/>
        <sz val="13"/>
        <rFont val="Calibri"/>
        <family val="2"/>
      </rPr>
      <t>(</t>
    </r>
    <r>
      <rPr>
        <b/>
        <sz val="13"/>
        <rFont val="微軟正黑體"/>
        <family val="2"/>
        <charset val="136"/>
      </rPr>
      <t>％</t>
    </r>
    <r>
      <rPr>
        <b/>
        <sz val="13"/>
        <rFont val="Calibri"/>
        <family val="2"/>
      </rPr>
      <t>)D=</t>
    </r>
    <r>
      <rPr>
        <b/>
        <sz val="13"/>
        <rFont val="微軟正黑體"/>
        <family val="2"/>
        <charset val="136"/>
      </rPr>
      <t>〔</t>
    </r>
    <r>
      <rPr>
        <b/>
        <sz val="13"/>
        <rFont val="Calibri"/>
        <family val="2"/>
      </rPr>
      <t>(C+E)/(A-B)+E</t>
    </r>
    <r>
      <rPr>
        <b/>
        <sz val="13"/>
        <rFont val="微軟正黑體"/>
        <family val="2"/>
        <charset val="136"/>
      </rPr>
      <t>〕＊</t>
    </r>
    <r>
      <rPr>
        <b/>
        <sz val="13"/>
        <rFont val="Calibri"/>
        <family val="2"/>
      </rPr>
      <t>100%</t>
    </r>
    <phoneticPr fontId="3" type="noConversion"/>
  </si>
  <si>
    <t>本博士班設立宗旨，以先秦兩漢學術研究為基礎，並兼及歷代文學與思想、當代文藝與文化，融通古今，造就高級學術人才。課程之安排，以歷代學術研究為規劃方向，內容涵蓋文學、義理及小學三大領域，同時開設「個別閱讀指導」、「論文指導」等導師輔導課程，提供完整學術諮詢。此外，規劃各專業學科讀書小組定期研討；每年舉辦「文華初綻—海內外中文系優秀研究生論文發表會」、「中研所論文發表會」；設有研究生專屬研究室；出版學術性刊物《輔大中研所學刊》；與大陸知名高校交流頻繁並簽有合作協議書。</t>
  </si>
  <si>
    <t>「進擊的中文•職場的巨人」－－
北部唯一進修部中文系，結合「人文內容」素養和實務技能，兼顧升學與就業，擁有最專業的師資，豐沛的傳播資源及業界關係，並可結合校內各領域課程，在「內容為王」的時代，兼顧現代實用技能與古今豐富資源，讓您在職場上更有底氣！
我可以：
•修讀教育學程課程：擔任國小及中學教師
•充實華文語文能力：擔任中文寫作教師與華語文教師
•追求更高深的學術：進入相關領域研究所
•從事文創行銷業務：公關、秘書、行政管理、商品設計與行銷
•變身傳播媒體寵兒：編輯、記者、攝影、電視與廣播企畫製作
•投入影視文學創作：專職作家、文案高手、劇本撰寫、故事開發
•結合電腦專業技能：電腦軟體設計師、多媒體程式設計
落實產學合作，掌握市場趨勢，培養跨領域能力，立足中文，放眼國際，開創「中文正夯」新時代！</t>
  </si>
  <si>
    <t>本碩士班設立宗旨，以先秦兩漢學術研究為基礎，並兼及歷代文學與思想、當代文藝與文化，融通古今，造就高級學術人才。
課程之安排，以歷代學術研究為規劃方向，內容涵蓋文學、義理及小學三大領域，同時開設「個別閱讀指導」、「論文指導」等導師輔導課程，提供完整學術諮詢。此外，規劃各專業學科讀書小組定期研討；每年舉辦「文華初綻—海內外中文系優秀研究生論文發表會」、「中研所論文發表會」；設有研究生專屬研究室；出版學術性刊物《輔大中研所學刊》。與大陸知名高校交流頻繁並簽有合作協議書。凡本系碩士生可申請逕修讀博士學位。</t>
  </si>
  <si>
    <t>輔仁大學擁有12個學院及進修部，學習資源在公私立大學中數一數二。本系具備學、碩、博士班完整學制，除傳統國學、現代文學、華語教學能力認證課程外，同時留心時代脈動，以通古變今、轉化創新為核心教學理念，配合「應用中文學分學程」、「跨界敘事人文力微學程」，積極推動「產業人文」新概念，進而培育科技人文、醫學人文、媒體人文等跨領域應用中文人才。不僅強化學生於傳統就業市場的競爭力，更拓展跨世代、跨學科的全幅視野與應用能力。</t>
  </si>
  <si>
    <t>一、輔仁大學為綜合性大學，各領域系所完整，選修輔系、雙主修機會多元，國外姊妹校交換機會多。學校位處大台北都會區、捷運直達交通便捷，附設醫院保障健康。
二、輔大歷史學系在學界以世界史領域教學著稱，多位教師在相關領域中屬於權威型學者。因應社會環境的變遷，歷史系除專業課程領域外，也更朝向應用與實做訓練發展，除開設口述、檔案、展覽策畫、影像編輯相關課程，每年還定期舉辦「應用史學工作坊」、「史園文創獎」、「世界史學術座談會」、「世界史研習營」及「文化交流史國際學術研討會」等多元活動，培養學生史學專業素養與實作能力。同學就學期間除校、系提供多種獎學金資源，並有學、碩士五年一貫辦法、應用史學學分學程、中小學教育學程等不同的學習方案。</t>
  </si>
  <si>
    <t>請想像一下十年後的自己。在日文系學習四年，藉由多元的學習管道來培養自身的日語能力，發掘自己的潛能。若你選擇進修部日文系，就能兼顧工作和學業。來吧！為了十年後的未來，何不善用進修部日文系的學習資源，從現在起接受四年的挑戰呢？
【學習】透過日語課程成為精通日語及熟知日本文化、事務知識的日本通。
【挑戰】
＜提升日語能力＞
日語Youtube比賽、日語廣播劇競賽
＜體驗日本社會＞
交換留学、暑、寒假期間姐妹校文化研習　　　
＜與社會接觸＞
日語導遊體驗、日本連鎖飯店實習旅館管理相關工作
＜延伸學習＞
修讀跨領域學程：對外華語教學課程、國際醫學翻譯課程、微學分學程等
五年一貫制度：五年取得碩士學位
＜畢業出路＞ 日商公司、日語導遊、翻譯口譯出版業、物流業、研究所
請進入「日本語文學系進修學士班」網頁一探究竟吧!</t>
  </si>
  <si>
    <t>1. 本系碩士班的教育目標為「培育通曉日本語言、文學、文化等專業人才，以期在學術與實務上對社會有所貢獻。」  2. 課程包含文學、文化、言語等三領域，亦設有實務課程作為跨入社會之準備。另可選讀國際醫療翻譯、對外華語教學等學程。  3. 前往廣島大學修讀雙聯學制，東北大學、名古屋大學、筑波大學、上智大學等海外名校交換留學機會多。  4. 入學成績優異之新生，本所頒發「碩士班優秀學生獎學金」；在學中提供擔任教學助理、研究助理、實習等機會；補助海外發表旅費。  5. 非日語相關科系亦可報考。  6. 招生資訊：請點擊本系網址http://www.jp.fju.edu.tw/</t>
  </si>
  <si>
    <t>1.本系學士班以培育具有「聽說讀寫譯五技能、宏觀的日本學視野、國際觀、知行合一的全人精神」四項特質的人才為教育目標。 2.國際交流機會多。學生有許多機會與前來本校的學者、外籍交換生、教育實習生、華語學習者於課堂內外一起交換經驗、吸取知識與體驗生活；通過甄選者可赴海外姊妹校(含日本50多所)留學、研習。 3.設有學系專屬獎學金供學生申請。 4.本校計有12個學院、52個學系(含學位學程)，2017年成立附設醫院之綜合型大學。為鼓勵同學申請修讀雙主修、輔系、學分學程作為第二專長，本系學生(含雙學位學生)須滿足以下三項條件之一始得畢業。(1)通過日本語言能力測驗(JLPT)N1。(2)通過日本語言能力測驗 N2及取得跨領域學習(雙學位、輔系、學分學程、微學程)10學分以上。(3)修滿跨領域學習(雙學位、輔系、微學程）之學分，惟微學程須修讀複數之學程累算達20學分以上，含一修畢之微學程。</t>
  </si>
  <si>
    <t>1. 校級西語國家姊妹校共計19所，碩士班學生可申請至西班牙、智利、墨西哥、祕魯及多明尼加跨國進修。
2.本系設立「西班牙語文學系獎學金基金」、「劉巴汀娜教授獎學金」及「碩士班優秀學生獎學金」，提供碩士班學生申請。
3. 碩士班課程分為三大領域：西語研究、翻譯、文化文學研究，培育學生職場專業能力。
4. 與雙北市高中合作建立第二外語教學師資庫，為碩士班學生提供西語教職機會。</t>
  </si>
  <si>
    <t>1. 跨國進修：每學年甄選三年級生赴西班牙姊妹校薩拉曼加大學及卡斯提亞拉曼查大學進修1年並且抵免輔大三年級學分。
2. 雙聯學制：每學年甄選四年級學生赴西班牙姊妹校拉孟大學IQS管理學院修業兩年，同時取得輔大與IQS雙邊學士學位以及IQS碩士學位。
3. 獎助學金：本系設立「西班牙語文學系獎學金基金」、「莫若蘭修女助學金」、「安秀貞修女助學金」、「范靜貞修女助學金」與「劉巴丁娜教授獎學金」，每學期開放系所學生申請。
4. 課程零基礎教起：語言與文化課程多元，皆從零基礎教起。口說課多為外籍教師授課。
5. 跨域培養第二專長：多元自主學習學分認證(產業實習、服務學習、西語檢定)並且支持跨領域學習培養第二專長。
6.課外學習活動豐富：首創「西語戲劇展演比賽」，「西語小學堂」鼓勵學生將西語學習應用於課外活動。</t>
  </si>
  <si>
    <t>本所三項人才培育目標：
*結合語言與專業知識，培育複合能力人才。
*掌握法國人文精髓，培育獨立思考能力。
*開拓多元文化視野，培育國際移動力。
1.師資專業著重於下列四大領域：文學、文化、法語教學與語言學、翻譯。2.教師皆於法國獲得博士學位，並有研究著作發表。3.除了與歐洲知名大學如巴黎第三大學、巴黎第八大學、艾克斯-馬賽大學等姊妹校簽訂交換學生計劃；更與比利時天主教魯汶大學簽訂「語言學與教學法」及「傳播、文化與翻譯學」領域碩士班雙聯學制計劃，培養學生強大的國際移動力與就業力。4.鼓勵學生參與本系及姊妹校所舉辦之國際性學術研討會，有系統地展現階段性研究成果。5.碩士畢業論文為學生對學術知識掌握的證明。因此，本所畢業論文撰寫比照歐洲大學論文撰寫規制，既符合學術規範，又能兼顧學用合一。6.師生之間相處融洽，秉持天主教大學的使命特色，著重學生人格養成，並提供適時的援助及建議。</t>
  </si>
  <si>
    <t>1. 「英文是必須，法文是優勢」，多掌握一種語言可為自己開拓更寬廣的視野。
2.全球法語人口超過3億；法國在文學文化藝術、精品時尚觀光、外交哲學、新創科技工程等領域享譽國際。
3.課程多元化、學生來源國際化、重視學用合一、鼓勵跨領域學習。
4.基礎語言課程從零開始學習，法籍教師教授說寫課程，選修課語言結合專業，培育學生學以致用。
5.提供多所歐洲(法國、比利時)姊妹校交換機會，大二以上即可提出申請。
6.實習機會多元，強化職場競爭力。
7.設有「學碩士五年一貫辦法」，鼓勵學生提早確定志向，開放大四成績優秀同學提前修讀碩士班課程，有機會縮短修業年限，五年取得學、碩士二學位。
8.系友於外交、商務、藝文、法/華語教學、新創科技、精品時尚等領域表現傑出。</t>
  </si>
  <si>
    <t>進修部英文系於民國58年創始至今，與日間學系一致，在聽、說、讀、寫、譯等核心技能課程上，堅持全英語小班教學政策。透過申請入學與獨立招生考試雙管齊下之多元入學方式，在招生與教育上皆採取彈性及開放態度，廣招不同背景的學生，並透過各項校內活動、國際交換生等資源，提供同學多元學習機會。
本系規劃全方位課程及學習：*大一採不分組，多元探究。*大二分組修業(語言文化組及國際商務組)，強調各領域專業課程，培養專業及跨領域英文能力之學生。*大四「畢業製作」課程將四年所學展現於成果發表。 *積極推動產學合作實習：結合系友產、官、學界之人脈，拓展產學合作機會。*提供優秀學生獎學金(例如 李國沛獎助學金、Ms. Schaefer 獎助學金)及國際交換生計畫，幫助學生走向國際，拓展視野。*鼓勵參與服務學習活動，成為術德兼備雙語人才。</t>
  </si>
  <si>
    <t>http://soce.eng.fju.edu.tw/</t>
  </si>
  <si>
    <t>全台灣獨一無二設有義大利文系的學校，系上教師比例有2/3為義籍，能讓學生貼近母語學習環境，且義語為政府國考、教育部108課綱重點語言之一。大一大二著重基礎聽說讀寫譯語言能力之培養，從大三開始除繼續深化基本語言能力外並依學生個人興趣，提供「領域選課」之選修計畫，主要分為「文化文學」及「政經貿易」二領域，另含其他多元選修課以擴充將來升學或就業所需。為培育跨領域人才，義文系承認外系12學分，俾提供學生具備第二專長。此外，與一些知名產業建立實習與合作機會，提高學生與社會接軌的機會，並輔以全人教育強化學生溝通能力及跨文化國際觀。本系簽有九間義大利姊妹校，每學期提供10多個交換名額，也有多名義籍交換生來臺修讀，可供在校學生語言、文化交流環境。每年與義大利相關企業共同舉辦「義酒義食」，提高學習動機及成效，並藉聯合公演、畢業公演展現學習成果。歡迎對義語及文化、文學、藝術、觀光、政經外交等具有濃厚興趣者加入</t>
  </si>
  <si>
    <t>分「華語教學組」與「語言科技組」，教學結合理論與實務，以國際化、實務導向為特色。 *奠定現代語言學各理論體系之研究基礎，培養語言觀察、分析、應用與研究的能力。 *重視跨領域、多國語文運用及跨文化溝通能力的養成，培養中外籍人才之語言教學與應用之能力。 *培育具資訊知識的語言分析人才，運用語言學知識，幫助改進科技的應用。 特色：1.專業能力：培養語言觀察、分析、應用的能力。2.課程特色：以理論建構、以實踐檢驗。3.資源整合：引進校外學者意見、校友經驗及業界資源。4.外語水平：鼓勵赴國外教學實習，豐富跨文化生活經驗，開展新知並應用專業技能。5.跨領域學習：鼓勵加修學程。6.實習活動：可赴波蘭亞捷隆與盧布林大學及匈牙利本篤會高中或捷克馬薩里克大學擔任華語教師。7.培育具資訊知識的語言分析人才，藉由基礎知識的擴展，加強數位思維與工具的使用，以發展科技與人文跨領域專業於AI產業之應用能力。</t>
  </si>
  <si>
    <t>*培養以中英/日翻譯為第二專長之口筆譯者，以譯事專業能力服務各行業。  *培養跨領域學習能力、財法翻譯及醫療翻譯專長。  *培養對譯事活動的研究能力，以提升翻譯專業的深度與廣度。  特色：  1.專業能力：融合語言、知識、技巧、跨文化溝通力。  2.課程特色：以理論建構、以實踐檢驗。  3.資源整合：課程規劃引進校外學者意見、校友經驗、及業界資源。  4.外語水平：鼓勵外語國家生活經驗，口筆譯核心課程均以雙向語言授課。  5.跨領域學習：以金融活動中的法律文本為範疇整合金融與財法系所開設專門課程。養成集國際醫療、翻譯、保險於一身之專業人才。  6.實習活動：安排至醫療院所及金融法律機構翻譯等見習或實習。</t>
  </si>
  <si>
    <t>本所教學結合理論與實務，以國際化、實務導向為特色。  *培養以中英/日專業口筆譯者，以譯事專業能力服務各行業。  *培養對譯事活動的研究能力，以提升翻譯專業的深度與廣度。  *培養具跨文化視角與跨領域學習能力的複合型人才。  特色：  1.專業能力：融合語言、知識、技巧、跨文化溝通力。  2.課程特色：以理論建構、以實踐檢驗。  3.資源整合：課程規劃引進校外學者意見、校友經驗、及業界資源。  4.外語水平：鼓勵外語國家生活經驗，口筆譯核心課程均以雙向語言授課。  5.跨領域學習：以金融活動中的法律文本為範疇整合金融與財法系所開設專門課程。養成集國際醫療、翻譯、保險於一身之專業人才。  6.實習活動：安排至醫療院所及金融法律機構翻譯等見習或實習。</t>
  </si>
  <si>
    <t>本系以「培養學生德語語言與文化研究及實作之專業能力」為宗旨
1. 設有「核心課程」提升學生撰寫學術論文的寫作能力與專業德語能力。
2. 專業選修領域多元：「文化學與跨文化溝通研究」、「翻譯學」、「教學法」、「現代語言學」暨「文學」五大領域，涵蓋理論與實務、人文與溝通研究，多方培養國家所需之各專業德語人才，讓學生具備研究德語系國家語言、文化與國情之專業知識及能力，有助於日後投入就業職場或從事學術研究。
3. 輔導學生善用本校綜合大學十二學院之多元學習資源，修讀本校各碩、博士班課程或各碩士班學分學程可承認學分。
4. 本校與多所德國大學締結姊妹校，本系碩士班鼓勵學生跨國研修，並提供研究生赴德進修獎學金。
5. 提供「新生入學獎學金」、「學、碩五年一貫獎學金」、「碩一、碩二成績優異獎學金」、「通過國際高級德檢獎勵金」與「研究成果發表獎勵金」。
6. 長期支援北區高中第二外語德語師資。</t>
  </si>
  <si>
    <t>1.本系辦學宗旨在於培育德語專業人才：一年級與二年級課程著重於語言基礎養成與能力強化，三年級課程導入文化認知及跨文化溝通之專業選修，四年級課程進行專業整合與職涯發展準備。2.德語與英語是姊妹語，語言學習上相輔相成，德語系同學可望在四年後掌握這兩種語言。3.共享本校十二個學院輔系、雙主修與跨域學程學習資源，本系學生跨領域學習風氣鼎盛，讀書氣氛濃厚，二年級學生通過甄選可於三年級赴德國馬堡大學進修一年，除了體驗德語區文化之外，還可精進德語能力。4.本系設有碩士班，三年級起通過德語檢定B1者可申請「學、碩五年一貫計畫」，預修碩士班課程，經正式招生管道錄取碩士班後抵免學分，加速論文寫作，五年取得學、碩士學位。5.本校及本系提供多項獎學金與清寒獎助學金。6.畢業生未來就業方向：語文教育、國際貿易、文創產業、外交公職、觀光旅遊產業等。</t>
  </si>
  <si>
    <t>本系專業課程採理論與實務並重，達成培養具備基礎理論、專業理論及專業應用知能之人才，採用跨學科的知識背景，探討兒童與成人所面對的各種關係中，人與人之間如何彼此瞭解、合作支持，以及處理衝突。人才培育目標： 
1.培育整合兒童與家庭和相關領域專業知能之人才。 
2.培育兒童與家庭專業領域的督導與管理之人才。 
3培育兒童與家庭研究及產業研發之人才。</t>
  </si>
  <si>
    <t>1.本系之專業課程涵蓋兒童教保、親子關係/親職教育及伴侶/婚姻關係三大面向。
2.培育碩士生成為兒童與家庭領域教育及諮詢輔導、方案規劃與評估、研究之人才。
3.本系課程重視體驗與實作，並與政府和產業界進行合作方案，增進實務學習經驗。
4.本系提供國際化的學習機會，與國外大學進行共教共學課程，拓展學生多元文化視野。
5.本系擁有附設幼兒園，是學生推動各項實務方案與研究的最佳場域。</t>
  </si>
  <si>
    <t>本系為國內少數以「兒童與家庭」專業領域為核心的系所。擁有台灣極少數直接隸屬系所的幼兒園，是學生最佳的實習及研究場域，帶給學生理論與實務兼備的學習。大學部以培育兒童教保與托育服務之人才、兒童與家庭教育及諮詢之人才、兒童與家庭企劃推廣之人才為教育目標。本系提供多元學習機會，包括在專業課程中納入服務學習的精神與內容，落實本系對社區參與的社會責任，與產業界合作進行海內外實習。透過大學四年的學習，學生畢業後可選擇教保及托育服務、教育及諮詢、企劃推廣三個方向發展，各職涯發展方向均有建議的修習課程。同時也提供學生取得「教保服務人員」及「家庭教育專業人員」等專業資格認證所需之課程。歡迎同學們加入！</t>
  </si>
  <si>
    <t>本系擁有保健醫學專長之優良師資陣容，規劃融合臨床營養、精準醫療、機能營養與生物醫學、營養公衛與教育推廣之碩士班學習課程地圖。本系教師研究專長涵蓋1）應用營養基因體於癌症/失智症/代謝疾病預防治療；2）靜脈腸道營養暨代謝症候群與開發中草藥及菇菌保健食品；3）癌症附基因體學暨肥胖與慢性病；4）長照飲食與營養評估/營養運動預防失能失智之微量營養素；5）腫瘤醫學於抗癌、抗發炎藥物開發與分子機制；6）酒精性與非酒精性肝臟疾病、抗慢性腎臟疾病之機能性食品研發；7）素食於疾病營養治療、飲食/腸道菌相與健康；8）營養與免疫、抗老化與保護腸道黏膜免疫；9）礦物質於粒線體形態與功能及非編譯核酸代謝的細胞分子調節機轉；10）社區營養/營養調查/營養教育。本系研究特色為臨床營養與保健醫學，結合醫院醫師合作團隊，佐以細胞/動物模式，解析致病機轉，鏈結保健食品研發，培養全方位營養領導人才。</t>
  </si>
  <si>
    <t>輔大營養科學系（本系）淵源於民國60年臺灣首創食品營養學系，結合國內第一所食品營養碩博士班之發展歷史，傳承遍佈國內外傑出系友網絡，以具有博士學位與保健營養醫學專長之優良師資陣容，規劃融合臨床營養、精準醫療、機能營養與生物醫學、供膳設計與管理、營養公衛政策與教育推廣之學習課程地圖，以多元學習建立科技、誠信、關懷與永續之學生核心素養，培育營養保健及精準生物醫學應用，膳食設計及供應，與全齡健康及營養照護之保健營養專業人才。本系規劃完善醫院（含輔大附設醫院）實習課程，提供多元實習場域與完整學習機制，培育具通過國家證照能力的營養師專業人才。本系鏈結老人學學程，營養與運動健康促進學程，健康促進產業學程與長期照護學程等，奠定從保健營養專業鏈結產業實務應用的軟實力。本系與美國奧勒岡州立大學健康促進學院合作，交流學生海外學習與進行跨國教學合作，深耕師生國際移動力。本系將是有志成為保健營養專家的第一首選系所。</t>
  </si>
  <si>
    <t>在教廷(梵諦岡)的指示下，本學程招收高中(職)畢業，具基督宗教背景或對天主教學術研究有興趣之學生或社會人士。課程涵蓋聖經、哲學、法典、教義、禮儀、靈修等天主教知識與文化等議題。選修設有行政管理、文化創意、社會服務、宗教哲學等課程群組，幫助同學在職涯發展上具有多元競爭力。就學期間可享有本校之學習資源，同學得跨領域修讀雙主修、輔系、學分學程或報考教育學程。本學程畢業後取得神學學士(B.A. in Theology)之學位。</t>
  </si>
  <si>
    <t>本所博士班近年來調整學制，依循師徒制的教育理念，降低修課負擔，強調研究的培訓。本所教學與研究資源豐富，橫跨工商心理、諮商、認知、衡鑑及文化等領域，並以社會科學院內其他四系（社會系、社工系、宗教系、經濟系）的課程與師資為後盾，以滿足學生之需求與研究旨趣。秉持人文精神及科學反思的原則，學生可自由結合社會實踐與學術研究，以激發多元對話，鼓勵跨校與跨領域學習。</t>
  </si>
  <si>
    <t>本系的核心課程意在養成心理學的專業基礎，此外，尚以多元的課群鼓勵學生接觸社會科學知識，如認知、工商心理、計量方法、諮商、精神與文化、社會治療、社會實作。社會參與與田野觀察更是本系的獨特訓練項目，務求以行動轉動群己關係。近年本系與中國人民大學社會科學院合作，鼓勵學生校內各式學程及參與交換計畫，實現跨校與跨領域學習。輔仁大學為全國最完整之綜合大學，人文、藝術、社會科學、醫學、傳播等等學科皆是學生打造最獨特學習之旅的資源。</t>
  </si>
  <si>
    <t>1.本系所為全臺最早成立的宗教學系所，並有完整學制，在課程與學術各方面逐步完備學生的專業養成。2.本系師資齊全且兼顧各宗教專業，課程涵蓋各大宗教傳統、理論與方法、應用與實踐等方面，以培養具有宗教比較與交談能力的宗教學術專業人才為目標。3.本系於2020及2021年連續兩年進入QS世界大學排名「神學與宗教研究領域」第51-100名區間，為台灣唯一進入排行的宗教學系所。4.每年舉辦國際學者講座、論文發表會、以及校際、兩岸與國際性的學術研討會，補助學生至他校或海外學術發表，以提升學生的學術能力。5.本校與本系設有多項獎助學金提供學生申請。</t>
  </si>
  <si>
    <t>1.本系所為全臺最早成立的宗教學系所，師資齊全且兼顧各宗教專業，並有完整學制，具備多元課程與進修管道。2.課程分為宗教學組、生死學與生命教育組兩類，就讀學生大多為相關領域專業人士。3.本系於2020及2021年連續兩年進入QS世界大學排名「神學與宗教研究領域」第51-100名區間，為台灣唯一進入排行的宗教學系所。4.本系與義大利佩魯賈大學（University of Perugia）建立碩士學位雙聯學制，本系碩士在職專班學生申請此學制，可於畢業時取得雙碩士學位。佩魯賈大學部分並有哲學與倫理學碩士，或社會人類學碩士學位可選擇。5.本系教學方式多元、師生互動融洽。每年舉辦國際學者講座、以及校際、兩岸或國際性的學術研討會外，並舉辦多場宗教實踐相關講座。</t>
  </si>
  <si>
    <t>1.本系所為全臺最早成立的宗教學系所，師資齊全且兼顧各宗教專業，並有完整學制，具備多元課程與進修管道。2.課程涵蓋各大宗教傳統、理論與方法、應用與實踐等，以培養具有宗教比較與交談能力的宗教學術專業人才為目標。3.本系於2020及2021年連續兩年進入QS世界大學排名「神學與宗教研究領域」第51-100名區間，為台灣唯一進入排行的宗教學系所。4.本系與義大利佩魯賈大學（University of Perugia）建立碩士學位雙聯學制，本系碩士班學生申請此學制，可於畢業時取得雙碩士學位。佩魯賈大學部分並有哲學與倫理學碩士，或社會人類學碩士學位可選擇。5.定期邀請國外知名宗教學學者開設講座、舉辦校際、兩岸或國際性的學術研討會，以及多場宗教實踐相關講座。6.本校與本系設有多項獎助學金提供學生申請。</t>
  </si>
  <si>
    <t>本系以「安全、保護與發展」為整體教育核心理念和精神，設有「羅四維社會工作發展中心」與「財務社會工作中心」負責辦理研討會、座談會、工作坊、研究案和人員培訓。本系教師亦至海外交流（演講、工作坊），推動深度且雙向的國際合作。</t>
  </si>
  <si>
    <t>天主教輔仁大學社會學系碩士班小班精緻教學、師生關係緊密、力求深耕社會實踐，特色
1.專業證照：本系為台灣社會學會「社會調查師」認證主辦系所，多名學生已考取專業證照，對未來投入學術研究、行銷民調等職涯有顯著助益。
2.產業實習課程：本系與非營利組織、社會企業或商業公司協力，培養學生未來就業與組織、領導和思維創新能力，並規劃學生自主學習與競賽參與獎學金等，鼓勵學生進行社會實踐，運用社會學專業尋找解決方案。
3.給予入學學生豐富的支援：碩士班學生有機會獲得高額「葉島蕾獎學金」，國際雙聯學位與國內外交換機會。
4.專業多元師資：本系專任老師均為博士。研究領域涵蓋都市社會學、科技與社會、經濟社會學、生命歷程與人口家庭研究、健康與醫療、文化藝術與理論、發展社會學、社會階層與不平等、社會網絡等豐富領域，歡迎各界優秀學生報考。</t>
  </si>
  <si>
    <t>天主教輔仁大學社會學系暨研究所迄今成立逾五十年，特色
1.個別指導學士論文：學士班學生必須獨立完成畢業論文，藉以培養閱讀、分析與寫作口語表達等能力。
2.社會調查師證照：本系為台灣社會學會「社會調查師」認證主辦系所，多名學生已考取專業證照，對未來投入職涯顯有助益。
3.強化職涯聯結：開設產業實習課程，與非營利組織、社會企業或商業公司協力，培養未來就業與組織、領導和思維創新能力，並規劃學生自主學習與競賽參與獎學金等，鼓勵學生運用社會學專業尋找解決方案。
4.深造支援：本系提供學碩五年一貫學位、「葉島蕾獎學金」以及美國天普大學學碩雙聯學位、東南亞夥伴學習等國內外交流。
5.專業多元師資：本系專任老師均為博士。研究領域涵蓋都市社會學、科技與社會、經濟社會學、生命歷程與人口家庭研究、健康與醫療、文化藝術與理論、發展社會學、社會階層與不平等、社會網絡等豐富領域，歡迎各界優秀學生報考。</t>
  </si>
  <si>
    <t>本學程以培育兼具教育信念、領導管理與科技知能的人才為目標，可從事數位媒材、文教事業經營、行政管理、人力資源、企業教育訓練或教育產業等相關領域工作。在教學設計上，本學程不僅開設「教育」、「領導管理」和「科技發展」等三大領域課程，內容涵括：教育概論、心理學、管理學、領導學、多媒體及科技應用，且聚焦「跨領域」的知能建構，藉以厚實學生專業知識，並從中培養系統性思考與問題解決能力。此外，學生亦可經由服務學習、跨國學習、產業合作及多元學習活動的策劃和參與，拓展國際視野及團隊精神的協作意識，增進全人精神的涵養，體現出本學程的重要發展特色。而為協助學生進行學涯、職涯及生涯的規劃與適應，本學程聘任多位學界及業界專業師資，能提供學生全方位的輔導與諮詢，優化社會競爭力。</t>
  </si>
  <si>
    <t>宗旨：培育「積極進取、服務以愛」的運動健康科技與數位媒體資訊應用人才
目標：一、培育資訊科技多元化的運用能力，整合資訊理論及實務應用，以成為企業管理與智慧生活跨領域之經營人才。二、培育數位健康生活設計專業運用能力，結合健康、運動與生活美學實務，以成為能夠教導和協助樂齡族群數位使用之專業人才。三、培育具備資訊應用與運動健康素養，能有效整合新興媒體、企劃行銷與數位生活之數位媒體應用專業人才。
課程內容：運動資訊、會展經營、數位健康生活、數位行銷企劃、網路旅遊和休憩產業、樂齡族群數位生活產業及新興媒體之運用。藉由這些豐富課程，讓學生學習多樣化的資訊科技和新媒體技術，並實踐跨域學習之理念
本學程特色：一、課程具彈性：減少必修學分數，增加選修與遠距課程。二、專項實作與就業保證：學習相關數媒使用技能，並取得專業證照，順利銜接職涯環境。三、資源豐富，聘請眾多業界師資參與授課，開拓學生視野與能力。</t>
  </si>
  <si>
    <t>本系的教學目標在於：(1)提升學生圖書資訊學理論與實務之知識與能力、(2)提升學生相關電腦科技理論與實務之知識與能力與(3)提升學生於數位內容規畫、管理與傳播之知識與能力。
學生未來能夠具備圖書資訊服務的能力，融合科技的運用，培育人文精神，推動知識整合，並鼓勵學生體驗服務社會，貢獻所學知識。
目前本系畢業系友服務於圖書館、資訊科技、網路、資料庫公司、學校及研究單位等；往年亦有學生赴國外修讀相關學位。</t>
  </si>
  <si>
    <t>https://www.phed.fju.edu.tw/</t>
  </si>
  <si>
    <t>1.配合國家資安政策及產業資安人才需求，本學程民國110年設立，為全國首創資訊安全的專業系所。
2.本學位學程以培養資訊安全為主，人工智慧為輔，資訊工程為基礎的實務人才，並強調「資訊工程」、「人工智慧及資訊安全核心技術」與「跨領域科技應用」等三項核心能力。
3.本學程開設完整人工智慧與資訊安全相關課程，並特別強調專題製作與產業實習，聘請相關資安公司專家擔任業師與協同教學，建立完整產學合作管道，未來有機會直接至相關資安公司工作。
4.本學程鼓勵同學參加校外資安競賽及教育部先進資通安全人才培育計畫，可獲得完整實戰經驗。
5.本學院亦提供獎學金，鼓勵優秀之理工人才申請。</t>
  </si>
  <si>
    <t>1.研究領域完整：化學組（有機化學、無機化學、分析化學、物理化學、高分子材料、五大領域）、生醫化學組。2. 跨領域專業的整合，深耕專業發展、培育優秀人才。3.每學年提供化學組3名（含逕攻生）免學雜費獎學金，補助2學年。</t>
  </si>
  <si>
    <t>1.培養國家社會所需之化學專業人才，以獨立操作實驗訓練學生活用知識之能力。2.提供各項獎助學金。3.開設「產業簡介及職場生態」課程，導引專業創新思維，銜接永續發展。產業參訪以實踐跨域教學創新與產學合作，以期學以致用。</t>
  </si>
  <si>
    <t>來輔大就不必去台大，本研究所連結國際前端大學的研究，學術和研究成就享譽國際。全球第一隻基因螢光魚發明人、細胞治療、細胞工場技術、基因治療、癌症和心血管疾病之新藥開發、細胞免疫、疫苗技術、微生物發酵工程、植物、昆蟲、及微生物分子農場、生物資訊科學、生物大數據分析...等專業領域享譽國際，並有多個國際研究際畫和產學合作計畫，歡迎加入生科研究所團隊。</t>
  </si>
  <si>
    <t>來輔大就不必去台大，學術和研究成就享譽國際：全球第一隻基因螢光魚發明人、多個國際公司領導人、台灣傑出女科學家獎得主、台灣第一支從實驗室到取得藥證全程MIT的新藥研發推手、台灣精準醫療先驅者...等等， 都是本系優秀系友◦本系著重生物醫學和生物資源學群課程，配備細胞和組織工程、分子檢測、分子農場、生物數據科學四個特色學程，強化實驗課操作◦設有美國GeorgeTown大學雙聯學位、（4+1）攻讀碩士斑、老師實驗室專題研究、產學實習、多項獎助學金...超強人才競爭力。</t>
  </si>
  <si>
    <t>本所早期發展以光學為重點，所建立的光學研究與教學在台灣的物理界中深具特色，培育的學生在光學相關產業扮演重要角色，專任教師中，半數以上具有「光學」或「光電」領域的專長，兼任教師更以「光電」專長的學者專家為主。近期逐漸發展出多元研究領域，教授群研究專長涵蓋物理各學門，包括「生醫光電」、「薄膜奈米材料」、「光學研究」、「科學理論計算」、「半導體元件」等。物理所的核心價值是使學生具備解決問題的能力，以培養學生健全的人格，成為具物理科學精神的人才作為教學目標，使學生無論往學術界或產業界發展，均能具備完整的本職學能。由系友捐助所成立的郝思漢神父還願助學金具體呈現本系的傳承與辦學精神，協助弱勢學生專心向學。</t>
  </si>
  <si>
    <t>本系具優良傳統及堅強師資陣容，學生除資訊工程的專業知識外，本校亦提供跨領域學程(包括：人工智慧與資訊安全、醫學資訊等)供學生彈性選課。每學年帶領學生進行企業參訪，每年寒暑假前邀請企業舉辦產業實習媒合說明會，提供學生至產業界實習機會。且本系深造進修管道完備豐富並設有碩士班，構成完整的資訊工程教育體系。本系107及110學年度通過IEET工程科技教育國際認證，並與醫學院合作進行醫學資訊相關研究。</t>
  </si>
  <si>
    <t>一、本研究所的研究領域專注於未來的科技發展，包含晶片設計、人工智慧、通訊工程、計算機軟硬體設計、半導體光電與醫學工程等，培養學生成為電機領域的優秀專業人才。二、具備綜合性大學與附設醫院之優勢，提供跨領域學習及研究。三、擁有堅強的師資，老師教學及研究認真，持續執行教學改進、產學合作、研究等計畫，成果豐碩。四、本所具備眾多專業研究室，擁有設備齊全的實驗室，提供良好完善的研究與學習環境。五、提供充裕獎學金，除協助教學及研究獎學金外，設有碩士班就讀獎學金。六、設有碩士班學生出席國際會議補助辦法，鼓勵研究生進行國際學術交流並提升國際視野。七、通過IEET工程教育認證，落實學習成效品保機制。八、積極推動產學合作，並提供產業實習機會，以達學用合一。九、歷屆系友表現優異，多位本所畢業生於大學院校任教或創業有成。</t>
  </si>
  <si>
    <t>本系碩士班課程規劃分為資訊數學與應用數學二個領域；應用數學領域主要以分析、微分方程、統計分析、數值計算、離散數學、數論為研究主軸。資訊數學領域以人工智慧、機器學習、深度學習、數據科學以及大數據分析為研究主軸。</t>
  </si>
  <si>
    <t>綜觀本系59年來畢業系友的就業發展，在資訊科技、保險精算以及學術教育(擔任國高中教師以及百位以上的國內外大學教授)等領域表現特別突出，並配合現今資訊科技急速發展，對於數學人才的強力需求下，本系除了培養學生的數學專業知能之外，並以資訊數學及應用數學為主軸做課程規劃，為學生提供未來發展的導引。資訊數學領域以培育同時具有數學及資訊科技素養之人才為訴求。應用數學領域以分別培育保險精算，統計、數據分析以及科學計算之專業人才為目標。
本系特別著重於大數據分析、資訊安全、人工智慧、機器學習以及深度學習所需之數學基礎之養成以及課程地圖之規劃，協助學生具備紥實數學素養，成就高階資訊科技人才。
本系同學可申請校內雙主修、輔系及學分學程就讀；也可申請與美國喬治城大學合作，完成輔仁大學學士和喬治城大學碩士雙學位。</t>
  </si>
  <si>
    <t>博士，對您來說是種夢想？是種肯定？
不論您在人生的各個階段，是時候完成夢想了！
科技的日新月異，知識經驗的累積，以往學貴專精的定義將更上一層樓，學習模式將轉變為專精與廣泛並進，應用科學與工程研究所除了提供專業的本科學習之外，更強調跨領域的整合課程，因應產學合作的潮流，邀請業界專家加入課程指導，打造多元學習與創新思維的環境。
生物科技暨醫學領域、光電科技、資訊數學、計算機工程、電機工程等五個跨基礎科學與工程之科技領域。
應科所提供最多元的修課管道，以培養出跨領域之人才。</t>
  </si>
  <si>
    <t>本學程包含「醫學資訊基礎實務」與「健康科技與應用」二項核心能力
以實務導向為主，著重「醫學程式開發」及「系統設計」實作能力，期許能快速銜接，進入職場。
結合輔仁大學附設醫院資源，發揮綜效，整合醫學與資訊之跨領域的醫療應用。</t>
  </si>
  <si>
    <t>1.配合本校附設醫院及相關教學醫院之臨床實務醫學資訊人才需求，成立本學程。
2.本學位學程以培養醫學資訊基礎能力、創新應用與實務，強調「醫院實務」、「資訊工程」與「創新應用」。
3.本學程開設完整醫學資訊相關課程，並特別強調專題製作與產業實習，與教學醫院的資訊中心合作，聘請相關醫資產業專家擔任業師與協同教學，讓學生以實務為導向，建立完整產學合作管道，完成多項的專案、以及完整的業界實習。
4.本學程鼓勵同學參加校外醫資競賽，可獲得完整實戰經驗。
5.本學院亦提供獎學金，鼓勵優秀之理工人才申請。
6.目前畢業生於各大教學醫院、金控公司及資訊相關產業就業。每年亦有多位同學於國內外知名大學就讀研究所。</t>
  </si>
  <si>
    <t>輔大傳播學院是年輕人的舞台，常在廊道上，看到學生排戲、走位、打板。 有跳街舞，有弦歌彈唱。也常看到傳院大門架著四、五台攝影機練習拍攝、讀稿與ＳＮＧ連線。從這裡走出去的傳播人，不少人變成兩岸三地傳播界有名的大人物，不僅有影視製作中的翹楚、廣告行銷的巨擘、活躍在自媒體中的才子、陳述影視事實故事的新聞人，能用紀錄片捕捉紀錄當下的瞬間，以及能一手操辦展覽活動的能人。經過這四年，代表他們的只有全能二字。只要你願意爭取，就有出國交換的機會，更不乏國內外實習的機會，不僅有津貼可拿，也可算作學分。傳院創立各種媒體平台涵蓋數位電視、電影、新聞、廣告，提供師生一個大展身手的空間，這幾年更積極引進程式設計、AR/VR與大數據技術，走在傳播領域的尖端。畢業製作更是在老師的指導下，讓學生向外證明市場價值。傳院也鼓勵學生參與競賽，來輔大傳院，不僅是在書桌前面讀書，更被要求走出校園創作，相信這四年是充實又忙碌的。</t>
  </si>
  <si>
    <t>輔大新聞傳播學系培養能夠發掘關鍵議題、採集可信資料、講述動人故事、研發新創媒體的人才。課程在人文與科技基礎上，著重選題與企劃、採訪與查證、寫作與敘事、編輯與策展、創新與創業，幫助學生增進新聞專業能力、蓄積跨界發展潛力。畢業系友大約半數進入新聞業界和學界施展抱負，半數跨入政治、企業、科技、教育、公益、公關等領域活用傳播專長。 
本系師資包括美、英、日、台博士和傑出媒體人，教學媒體涵蓋網路原生媒體《生命力新聞》、社區報刊《新莊報導》，以及「輔大電視」、「輔大之聲」廣播電台；本系學生可選修全校12學院的輔系和雙學位，還可到全球440多所姊妹校當交換學生。</t>
  </si>
  <si>
    <t>http://jcs.fju.edu.tw/</t>
  </si>
  <si>
    <t>廣告傳播學系成立至今已二十六年(若加上前身大眾傳播學系，合計有四十餘年的歷史)，本系以培養具有全人教育思想與專業素養的廣告企劃、公關企劃以及數位企劃人才為教育目標。畢業系友分佈於海內外的廣告、公關、數位及其他相關領域，表現傑出，廣受各界肯定。
本系課程豐富多元、理論與實務兼備。從基礎理論課程至專業實務課程皆經過完整規劃與設計，學生經過四年專業學習，皆能具備立即投身職場之專業能力。本系秉持著「理論與實務並重」的基本理念，設計出多元化的課程組合，並廣邀業界菁英前來授課，再搭配專業競賽、多面向的專題演講、產業實習、廣告營隊及畢業展覽等學習活動，俾能滿足專業知識與技能這兩個面向的要求。
系上老師教學嚴謹，學生充滿活力與熱情，相信經歷四年的學習，學生必能在此收獲滿滿。對於廣告與公關教育，我們深具信心。
本系有關課程簡介、師資、畢業要求、入學方式等，請參見本系網頁。</t>
  </si>
  <si>
    <t>輔仁大學影像傳播學系授予學生藝術創作學士學位(Bachelor of Fine Arts)，以培養學生具有媒體專業知能與實務操作能力為教育目標。
教學上著重理論與實務均衡發展，提供廣播、電視、電影及多媒體設計等多元化課程，大一、大二首重培育學生厚實的文學、藝術、美學等人文素養；大三、大四則專注於學生對各類媒介形式圓熟的掌握，進而在實際的創作中，達成理念的表現；同時經由對各媒介創作、產製、映演系統的觀察，期許學生能就媒介與社會互動所形成的文化現象進行專業的分析。
本系期望學生不僅熟悉基本的實務操作，同時也學習傳播領域重要的學理概念，將聲音(廣播)、影像(電影、電視)、電腦科技(網路、動畫、剪輯特效)等實務技能加以成熟運用，成為具有人文素養、社會關懷，並且能夠滿足市場需求，具備多方位就業能力的傳播專業人才。</t>
  </si>
  <si>
    <t>1.管理學院獲得國際商管學院促進協會(AACSB)的認證，學生有更多的機會與全球一流的大學接觸與交流。2.重視學生良好品德與主動學習的態度，對於全人發展、人本關懷與專業表現並重，期望能培養具社會責任理念的優秀經理人。3.教學上強調理論知識與實務操作的整合，透過做中學(Learning by Doing)來「整合知識、培養能力以及建立正確做人做事的觀念」。4.提供多元學習機會，包括企業參訪、專題發表(產業實習)、國外參訪、海外服務學習、國外交換學生等。5.專題發表協助學生落實課堂所學的管理知能於企業運作中，以豐富學生的學習，培養學生成為活學活用、做事負責、合群互助、有創意、有活力的人才。海外服務學習將學生與社會緊密結合在一起，應用課堂所學的專業知能協助與服務全球各地的弱勢族群，使學習成效從單純的課堂知識提升到全人教育。</t>
  </si>
  <si>
    <t>1.管理學院獲得國際商管學院促進協會(AACSB)的認證，企管系學生有更多的機會與全球一流的大學接觸與交流。2. 創新教學活動，課程結構模組化之系統性學習。在課程的設計與規劃上強調學術理論與實務工作之結合，以及國外經驗與本土實務之整合。以課堂的學術專業知能培養作為職場實務工作的基礎，培養系統化問題分析與整合性解決管理問題的能力。3. 重視創新研究與知識管理，運用企業個案討論、論文研究、專題演講、國際知名大學與企業參訪、服務學習來拓展學習視野並驗收學習成效，使得學生能成為兼備專業管理知能與強調企業倫理精神之優秀經理人。</t>
  </si>
  <si>
    <t>1.管理學院獲得國際商管學院促進協會(AACSB)的認證，企管系學生有更多的機會與全球一流的大學接觸與交流。2. 教學上強調理論知識與實務操作的整合，透過做中學(Learning by Doing)來「整合知識、培養能力以及建立正確做人做事的觀念」。3. 提供多元學習機會，包括：企業參訪、籌辦大型研討會與產業論壇、國內及海外產業實習、國外學習與參訪、海外服務學習、國外交換學生等。4. 產業實習協助學生落實課堂所學的管理知能於企業運作中，以豐富學生的學習，培養學生成為活學活用、做事負責、合群互助、有創意、有活力的人才。海外服務學習將學生與社會緊密結合在一起，應用課堂所學的專業知能協助與服務全球各地的弱勢族群，使得學習成效從單純的課堂理論知識提升到全人教育。</t>
  </si>
  <si>
    <t>社會企業兼顧社會關懷與商業價值，課程重視社會企業創新創業實作，歡迎想要結合專業與社會關懷的你，來到社企的園地與師生夥伴們一起開展人生新的經驗視野，培養整合管理與價值創造能力，為更美好的社會盡一份心力。</t>
  </si>
  <si>
    <t>社會企業兼顧社會關懷與商業價值，課程重視社會企業創新創業實作，歡迎想要結合專業與社會關懷的你，來到社企的園地與師生夥伴們一起開展人生新的經驗視野，培養多元管理與價值創造能力，為更美好的社會盡一份心力。</t>
  </si>
  <si>
    <t>1.本所的課程設計與全球一流大學同步。除了創新與科技管理及財務策略外，尚有大數據、物聯網與製造業服務管理、跨文化企業管理、企業評價與管理與全球經濟變遷與技術革命等前瞻性的課程設計。
2.本所的師資除了來自國內最好的大學外，尚有畢業自美國、德國、日本、澳洲、俄羅斯、印度等一流大學的博士。
3.現今的商業環境中，企業的高階主管及領導人往往必須具備科技創新管理、財務策略和國際視野等專業素養。本學程以科技創新管理、財務策略、及跨文化企業管理等專業領域，來採取差異化之課程設計，期能培養出科技界潛在的CEO人才。本學程之教學目標，除了教導學生具備科技管理專業領域之基本知識外，更整合與財務與投資及跨國文化等專業領域之知識，運用理論與實務的結合，以解決企業拓展國際市場上所面臨的問題，提高決策品質。</t>
  </si>
  <si>
    <t>本所分為「一般管理與管理科學領域」、「財務金融領域」、「資訊管理領域」、「醫院管理領域」四個專業領域，招收多元化學生，也招收國際學生，目前本所已畢業及在學外國學生來自國家包括有：印尼、越南、菲律賓、吉里巴斯、印度、烏干達等國家。專業領域與多元文化創造出不同的博士學習生涯。
本所特色：1.基於人本關懷之管理專業技能培養，人文涵養及專業倫理觀念之內化。2.重視理論與實務結合之教學與研究活動。3.創造學校與產業合作之平台，由實務經驗配合學術研究方向，強化博班之影響範疇與成效。
歡迎您加入商研所博士班大家庭。</t>
  </si>
  <si>
    <t>國際創業管理組：
本所課程皆由業界高階專業經理人及學校主管級教授聯合授課，可同時學習「管理」與「創業」之實務知能，為最貼近業界脈絡的管理碩士在職專班。
課程特色：1.實務導向業界高階專業經理人及學校主管級教授聯合授課 2.專案實作-創新創業能力培養 3.專家演講-產業菁英互動交流 4.校友連結-堅強校友人際網絡。
國際雙聯學制組：
最國際化的創業管理課程「MGEM三邊雙聯創業管理碩士」,一年密集課程，獲得歐亞美三校共同認證碩士學位，MGEM榮獲：2022年英國金融時報 (FINANCIAL TIMES) 評比：全球最佳管理碩士第35名、2019年泰晤士高等教育 (THE) 評比：全球最佳管理碩士第8名、2019年QS世界大學評比：全球最佳管理碩士評比第47名。</t>
  </si>
  <si>
    <t>國際經營管理全英語碩士班(imMBA)獲AACSB認證(全球僅5%商學院享此殊榮)，招收各國學生，本地生與國際生1:1合班上課，提供高度國際化的學習環境。
國際經管(imMBA)課程設計與國際接軌、跟產業同步，培育具全球視野的跨域管理人才。課程特色著重打造學生數位時代黃金競爭力，包含：國際移動力、MBA專業力、數位創新力與跨域行銷力。
國際經管(imMBA)學生免交國外學費至全球445所姐妹校交換學習 (如歐美日等知名學府)；也可參加1+1雙碩士學位計畫，碩一在輔大就讀，碩二接續到與美國University of Michigan-Flint、澳洲Queensland University of Technology、法國Kedge Business School或西班牙IQS School of Management留學，兩年內可獲得雙碩士學位，並享優惠學費、獎學金，及海外實習機會。</t>
  </si>
  <si>
    <t>強調理論與實務並重之課程設計：本系碩專班除強調紮實的會計專業知識之傳授與學習外，並著眼於會計教育學用無法同步更新之缺點，因而在課程設計與教學方法上結合實務經驗，期使同學於職場上能融入課程所學，並透過自身專業加以發揮利用。例如：1.透過每年之校友聯繫活動及畢業學長姊之建議，更加了解實務界對本所畢業生之觀感及入職之基本能力需求。2.因應全球化時代之來臨，並考量不同產業及行業別之差異性，故針對碩士在職專班之國際化策略，於「風險管理」課程中，要求同學參加至少一場國際議題之演講，讓學生更了解國際化之趨勢。重視國際相關議題探討及建立與國際接軌之專業素養，進一步能洞察會計及稅務議題的全球化發展趨勢，並分析在地化企業之因應及實踐方式。3.透過每一年度之「校友回娘家」活動及系上之「師生共融」活動與「會計碩士在職專班聯誼會」合作，增進各產業間業務交流、校友回饋意見及增進校友間情誼，進而提升本系競爭力。</t>
  </si>
  <si>
    <t>1.國際商管學院聯盟認證大學(AACSB)，為世界三大商學院認證機構之一，學分普獲國際各大學承認。
2.百年輔仁，廣大優秀系與所友之連結與資源。
3.培養學生整合資訊科技與經營管理知識，建立分析診斷決策的能力。
4.透過資訊管理理論的傳授、實務個案的分析與問題研究的訓練，使同學成為具備工作實務及資訊管理理論的『資訊管理專業經理人』。
5.課程共分四個模組：核心課程、企業資訊科技、企業資訊策略、商業智慧模組，以強化專業領域之知識與技能。</t>
  </si>
  <si>
    <t>輔仁大學資訊管理學系碩士班歡迎您，本所特色優勢：
1. 課程結合科技脈動與時俱進，分成電子商務及人工智慧兩個學群，學生自由選擇學群，以強化專業領域之知識與技能。
2. 國際商管學院聯盟認證大學(AACSB)，為世界三大商學院認證機構之一，學分普獲國際各大學承認。
3. 教師豐富的科技部研究計畫、產學合作計畫，提供學生多元學習機會。
4. 以豐富的師資與嚴謹的論文寫作程序(論文計畫書口試及研討會論文投稿發表等)指導學生完成畢業論文，培養學生獨立研究的能力。</t>
  </si>
  <si>
    <t>1.本系為全國第一所資訊管理學系－「牌子老、績效好，不爭第一，只做唯一」；著重管理知識與資訊料技並重，專題系統實務訓練與學習，讓學生擁有動手解決企業資訊專業問題的能力。
2.以培養資料科學家、創意APP開發及雲端技術開發人才為目標，並開設雲端服務趨勢、電子商務、人工智慧等多個實務學程可供修習，提供學生發展第二專長；課程結合產業實習，與就業市場無縫接軌。  
3.本系空間設備包含：專屬系機房提供學生研討自習使用；專題實驗室提供為期一年開發資訊系統專題使用；主機資源有VMWare雲端虛擬機、GPU工作站及高階GPU伺服器提供影像辨識需求及高階運算之研究，其他硬體資源包含智能穿戴裝置、VR設備、樹梅派...等。
4.英文課程獎勵：學生修畢英語專業商管課程達一定標準，可申請學習獎勵金。
5.國際商管學院聯盟認證大學(AACSB)，為世界三大商學院認證機構之一，學分普獲國際各大學承認。</t>
  </si>
  <si>
    <t>1.資源完備享譽國際：結合織品服裝學系52年努力及織品服裝研究所31年寶貴經驗，師資、設備及整合條件均具國際水準，堪稱國內規模最完整之織品服裝教育機構。2.豐沛人際網絡及互動教學環境：提供紡織成衣及流行相關行業之管理及資深專業人員專業進修管道，並經由互動的過程中廣植人脈，同時透過課程中工作經驗與心得的分享和討論，將理論與實務經驗充分結合，對未來工作的拓展助益良多。3.產官學研優良師資及國際專家先進教材：課程強調理論與應用並重，配合時代環境及科技快速變動採用最先進的教材。積極延攬產、官、學、研傑出專家及國外學者專家授課演講，引進世界最新資訊與技術。4.國際交流拓展視野及跨領域資源整合：本所不但有跨領域交流、校內外及國際間的合作，並且與業界、商界與文化界緊密結合，而學生優越的素質與寶貴專業經驗分享更形塑本所的特色。本所每年舉辦一次以上的海外參訪活動，以增進學生們專業知識及拓展國際視野。</t>
  </si>
  <si>
    <t>本系碩士班教育目標為培育公共衛生各專業領域的研究與實務管理之專業人才。教師專業涵蓋生物統計、流行病學、衛生行政、醫務管理、健康行為科學、環境及職業衛生等五大公衛核心領域，課程規劃以進階公共衛生專業知能為主軸，並規劃「環境與職業衛生」、「健康促進與行為科學」與「醫療機構管理」等三個教學分組，著重培養學生獨立思考以及研究能力，師資橫跨「生物醫學海量資料分析碩士學位學程」與「海量資料研究中心」，鼓勵學生跨組選課，且本系所「醫療機構管理」組為國內少數與管理學院EMBA課程結合的碩士班，提供學生跨域學習與互動的環境與技能。本系所畢業生能具備考取公共衛生師、職業衛生技師，以及職業衛生管理、作業環境測定等技術士證照之應考資格。本系所設有環境與職業衛生實驗室以及健康促進與管理專業教室，軟硬體設備完善，並提供研究生獎學金及教學助理獎助金。歡迎對建立永續環境、促進人類健康、預防疾病有興趣與服務熱忱者就讀進修。</t>
  </si>
  <si>
    <t>本系所是國內唯一設立於天主教體系，且為少數隸屬綜合大學的公共衛生系所，包容與多元的校園文化，能培養學生的同理心及拓展視野，使其具備人道關懷與服務導向之素養，並提供跨域學習與互動的環境與技能。教師專業涵蓋生物統計、流行病學、衛生行政、醫務管理、健康行為科學、環境及職業衛生等五大公衛核心領域，使學生畢業後具備考取公共衛生師、職業衛生技師，以及職業衛生管理、作業環境測定等技術士證照之應考資格，並鼓勵學生善用校內資源，以雙主修、輔系或學分學程之方式，增加跨域學習的廣度，延伸專業之學習。本系所提供五年一貫學士加碩士雙修之機制，學士班應屆畢業學業成績優異直攻碩士班者，可申請減免碩士班一年學雜費，並提供多項校內及系上獎學金。歡迎對建立永續環境、促進人類健康、預防疾病有興趣與服務熱忱者就讀。</t>
  </si>
  <si>
    <t>本學程著重於醫療及海量資料處理分析與闡述/解讀資料人才的培訓。藉由接觸實際的海量資料，學習資料儲存、模型建立並建構生醫數據知識圖譜，將經驗醫學從實證醫學推展至精準醫學。本學程因應大數據時代來臨，生物醫學領域對於資料處理及分析人才需求日益增加。為培育相關人才以提升生物醫學大數據分析與解讀的視野，本學程透過跨領域的師資結合，培養學生具備大數據之統計建構，最佳化分析策略與資料探勘的能力。本學程為強調學程核心能力以及順應時下趨勢，將於112學年度起，正式更名為「醫療暨健康產業大數據碩士學位學程」</t>
  </si>
  <si>
    <t>自長期照顧服務法通過了之後，長期照顧已成為未來產業與就業的顯學與趨勢，輔仁大學「長期照護與健康管理學士學位學程」便是因應這樣的趨勢所設立的新興熱門科系，亦為北台灣目前唯一一間由綜合大學所設立之醫學院長期照護相關學士學位學程，對培養出更具全人視野之長期照護人才極具助益；課程中除了有臨床長期照顧相關實務技巧的教授外，更有臨床實習以及管理等課程。學生除了具備照護專業技術之外，亦能具備未來擔任長照主管的視野，甚至是創業的智識。</t>
  </si>
  <si>
    <t>1.本系隷屬醫學院，目標在於培育具人性關懷、專業智能倫理情操之臨床心理師，課程涵蓋心理病理、心理衡鑑、心理治療等專業課程。本系訓練重視人格的養成、增進倫理思辨與研究能力、自我覺察與思維能力、團體合作溝通表達能力，及國際化專業知識。2.採學生為主體的多元教學法，以小組討論方式，激發學生創意思考，引導學生成為探究新知的主動學習者。3.本系專任老師臨床心理師數量為全國之冠、碩士班臨床心理師考照率達99%以上、擁有全新優化的學習空間。</t>
  </si>
  <si>
    <t>1.本系隸屬醫學院，目標在於培育具人性關懷之專業助人及心理學工作者，課程涵蓋基礎心理學、基礎醫學、臨床心理學專業課程、研究法等知識。重視人格的養成、自我認識、專業倫理和全人教育。2.採學生為主體的多元教學法，以小組討論方式，激發學生創意思考，引導學生成為探究新知的主動學習者。3.本系專任老師臨床心理師數量為全國之冠、擁有全新優化的教學空間。</t>
  </si>
  <si>
    <t>本系設於綜合大學，除國立大學外，本系是9所私校醫學系唯一設於綜合大學，因此具以下優勢及特色：(1)輔仁大學有12個學院、47個學系，提供輔系、雙主修的多元化選擇。(2)學院、系及社團多元豐富，培養學生具人文、藝術涵養及國際觀。(3)服務學習及體驗課程，培養學生服務態度及體驗醫療團隊其他成員之角色。(4)本系採基礎與臨床醫學整合課程，以PBL小班制學習，可用的教學設施及資源，優於大班教學。(5)豐富多元的姊妹校，學生可選擇至國外短期實習，如全球醫療健康訓練選課平台(VSLO)、天普大學醫學中心、杜克大學醫學中心、加州太平洋醫學中心，另有「美國喬治城大學MD-Master共同學程」，與「美國天普大學 MD-PhD 共同學程」供學生進修。(6)輔大附設醫院提供醫學生更完善、優質的學習環境，及學生畢業後的就業場域。(7)本系提供獎學金幫助經濟需求學生。</t>
  </si>
  <si>
    <t>本校為綜合大學，擁有優良師資與環境。系所主修課程為演奏唱組、爵士音樂組、數位音樂組及音樂治療組，增加各跨領域學生專業研究。選修課程豐富多元，亦有良好的軟硬體設備，並提供研究生參與多元型式的演出機會及論文發表，以深受學生們喜愛的系所聞名。本系擁有教學與演出經驗豐富之專業師資，不論在理論與實務的教學，對學生實質幫助大。</t>
  </si>
  <si>
    <t>本校為綜合大學，擁有優良師資與環境。每週一對一主修教學，對學生實質幫助大。系所主修課程以西洋音樂為主，除西洋古典音樂各項主修，另增設爵士音樂組、應用音樂組主修，增加跨領域專業之理論基礎。選修課程豐富多元，亦有良好的軟硬體設備，並提供研究生參與多元型式的演出機會，以深受學生們喜愛的系所聞名。</t>
  </si>
  <si>
    <t>本系碩士班成立於2002年，以「永續生態新設計、理想景觀新美學」教學目標，進行跨學科環境規劃設計教學和研究，旨在培養新一代人居環境的設計專才，以景觀專業回應當前各種生態環境與文化社會議題，營造更美質、宜居、健康及更具韌性環境。依專任教師研究領域涵括三大群組，分別為「環境生態」群：休閒農業發展、生態與環境造形、農村計畫與地方創生研究室。「社會設計」群：文化地景、空間正義與地景民主、都市自然解方、都市再生治理研究室。「景觀療癒」群：綠地暨景觀計畫、人文與健康地景、健康景觀豐富化研究室。另特聘講座教授，進行課程合作之教學計畫。本所有五大優勢：1教師專長領域涵蓋景觀規劃設計專業各層面，提供學生多元全面知識與經驗。2關心在地環境議題，培養學生專業實踐能力。3提供國際交流學習機會，擴展學生國際視野。4學生包含不同專業背景，可激發學生互相學習、創新思考。5「遠距學堂」提供學習無涯學術殿堂，鼓勵帶職進修。</t>
  </si>
  <si>
    <t>本系於1989年成立，隸屬藝術學院，本著「道法自然與關懷在地」教學理念，結合景觀理論與專業實務，落實「永續生態新設計、理想景觀新美學」教學目標，進行跨學科環境規劃設計教學實踐，積極培育景觀設計專業人才，以景觀專業回應當前各種生態環境與文化社會議題。
本系專任教師十位，專長涵括景觀規劃與設計、環境生態、景觀療癒等範疇。兼任教師三十餘位，皆禮聘各界學有專精人士。本系四大特色：1教師專長領域涵蓋景觀規劃設計專業各層面，提供學生多元全面知識與經驗。2落實多元學習計畫，提高學習動機與降低學用落差。3關心在地環境議題，藉由服務學習落實學生景觀專業實踐能力。4提供國際交流學習機會，擴展學生國際視野。
本系課程領域包括：基本設計、景觀設計、景觀規劃、植栽設計、景觀生態、敷地計畫、景觀工程、室內設計、數位景觀、都市設計、文化地景、休閒遊憩等，歷年來以紮實嚴謹設計教學培育出許多環境規劃與設計的景觀專業人才</t>
  </si>
  <si>
    <t>全國以多元模組培育跨領域之設計人才之科系，分為視覺傳達組與金工產品組二大主修，鼓勵跨領域多元性學習，學生除自身主修外可透過不同組之間互相交換專業知識與心得，使學生的學習成效達到加乘的效果。採高品質的小班教學，理論與實務並重。每年畢業展之作品發表成果，為全國設計科系跨領域學習的成功範例，「新一代設計展」競賽成績斐然，自2007年以來獲獎無數、表現優異；屢獲國際知名競賽獎項，如：日本MIO PHOTO AWARD第一名、德國RED DOT AWARD：DESIGN CONCEPT大獎、法國巴黎國際攝影比賽、韓國清洲國際工藝競賽第三名、亞洲最具影響力設計學生大獎金獎、台北設計獎金獎、時報廣告金犢獎第一名、加拿大APPLIED ARTS AWARDS、韓國K-DESIGN AWARD、2022金點新秀設計獎-工藝設計類年度最佳設計獎等殊榮，多元豐富的教育成果深獲專業設計經理人的認同。</t>
  </si>
  <si>
    <t>全國以多元模組培育跨領域之設計人才之科系，分為電腦動畫、金工產品、視覺傳達與室內設計四大主修，鼓勵跨領域多元性學習，學生除自身主修外可透過不同組之間互相交換專業知識與心得，使學生的學習成效達到加乘的效果。採高品質的小班教學，理論與實務並重。每年畢業展之作品發表成果，為全國設計科系跨領域學習的成功範例，「新一代設計展」競賽成績斐然，自2007年以來獲獎無數；屢獲國際知名競賽獎項，如：日本MIO PHOTO AWARD第一名、德國RED DOT AWARD：DESIGN CONCEPT大獎、法國巴黎國際攝影比賽、韓國清洲國際工藝競賽第三名、亞洲最具影響力設計學生大獎金獎、台北設計獎金獎、時報廣告金犢獎第一名、加拿大APPLIED ARTS AWARDS、韓國K-DESIGN AWARD、2022金點新秀設計獎-工藝設計類年度最佳設計獎等殊榮，多元豐富的教育成果深獲專業設計經理人的認同。</t>
  </si>
  <si>
    <t>輔仁大學藝術與文化創意學士學位學程特色在於將文創專業教師資源整合，使同學們能在四年學士生涯中，吸收不同面向的文化創意知識與技能。課程主軸結合文化資源與藝文產業，藉此創造多元而深厚的文創產業鏈。本課程規劃以藝術策展設計、創意藝術治療、科技共感藝術等為學程的三大課程模組。「藝術與文化產業的創意實踐家」是本學程的教學理念，用以培養多元且符合當代需求的文創產業人才，將文化素養與藝術涵養帶入生活中，使同學在未來步入職場後能無縫接軌，並將理念實踐在當代的生活產業。</t>
  </si>
  <si>
    <t>各學系國際專修部華語先修生實際註冊人數_小計(F)</t>
  </si>
  <si>
    <t>各學系國際專修部華語先修生實際註冊人數_外國學生</t>
  </si>
  <si>
    <t>各學系國際專修部華語先修生實際註冊人數_僑生</t>
  </si>
  <si>
    <t>各學系國際專修部華語先修生實際註冊人數_港澳生</t>
  </si>
  <si>
    <r>
      <rPr>
        <b/>
        <sz val="13"/>
        <rFont val="微軟正黑體"/>
        <family val="2"/>
        <charset val="136"/>
      </rPr>
      <t>新生註冊率</t>
    </r>
    <r>
      <rPr>
        <b/>
        <sz val="13"/>
        <rFont val="Calibri"/>
        <family val="2"/>
      </rPr>
      <t>(</t>
    </r>
    <r>
      <rPr>
        <b/>
        <sz val="13"/>
        <rFont val="微軟正黑體"/>
        <family val="2"/>
        <charset val="136"/>
      </rPr>
      <t>％</t>
    </r>
    <r>
      <rPr>
        <b/>
        <sz val="13"/>
        <rFont val="Calibri"/>
        <family val="2"/>
      </rPr>
      <t>)D=</t>
    </r>
    <r>
      <rPr>
        <b/>
        <sz val="13"/>
        <rFont val="微軟正黑體"/>
        <family val="2"/>
        <charset val="136"/>
      </rPr>
      <t>〔</t>
    </r>
    <r>
      <rPr>
        <b/>
        <sz val="13"/>
        <rFont val="Calibri"/>
        <family val="2"/>
      </rPr>
      <t>(C+E+F)/(A-B+E+F)</t>
    </r>
    <r>
      <rPr>
        <b/>
        <sz val="13"/>
        <rFont val="微軟正黑體"/>
        <family val="2"/>
        <charset val="136"/>
      </rPr>
      <t>〕＊</t>
    </r>
    <r>
      <rPr>
        <b/>
        <sz val="13"/>
        <rFont val="Calibri"/>
        <family val="2"/>
      </rPr>
      <t>100</t>
    </r>
    <r>
      <rPr>
        <b/>
        <sz val="13"/>
        <rFont val="微軟正黑體"/>
        <family val="2"/>
        <charset val="136"/>
      </rPr>
      <t>％</t>
    </r>
    <phoneticPr fontId="3" type="noConversion"/>
  </si>
  <si>
    <t>1.課程兼具古典與現代，造就融通古今的學術研究及教學實務人才。並開設導師輔導課程「個別閱讀指導」與「論文指導」提供完整學術諮詢。 
2.每年舉辦「文華初綻-海內外中文系優秀研究生論文發表會」、「輔大中研所論文發表會」，並出版學術性刊物《輔大中研所學刊》。 
3.本系與北京師範大學簽有雙聯學制，亦與日、韓等多國簽有姊妹校機制，提供海外學習機會。同時提供研究生獎學金，補助海外發表經費。</t>
  </si>
  <si>
    <t>「進擊的中文•職場的巨人」－－
北部唯一進修部中文系，結合「人文內容」素養和實務技能，兼顧升學與就業。課程培養國際視野，深具創新，擁有最專業的師資，豐沛的傳播資源及業界關係，著重各類文本敘事、華語教學、多媒體設計應用、文化傳播、媒體公關行銷等創新課程，同時結合校內各領域課程，進行跨領域學習，在「內容為王」的時代，兼顧現代實用技能與古今豐富資源，讓您在職場上更有底氣！每年舉辦10多場專題講座，結合最新市場趨勢，落實產學合作，培養跨領域能力，立足中文，放眼國際，開創「中文正夯」新時代！                                                                       ※本系提供修讀五年㇐貫學程，可在熟悉的學習環境中，達到連續學習及縮短碩士修業年限之目的，加速累積「實力」與「學歷」。</t>
  </si>
  <si>
    <t>1.課程兼具古典與現代，造就融通古今的學術研究及教學實務人才。並開設導師輔導課程「個別閱讀指導」與「論文指導」提供完整學術諮詢。 
2.每年舉辦「文華初綻-海內外中文系優秀研究生論文發表會」、「輔大中研所論文發表會」，並出版學術性刊物《輔大中研所學刊》。 
3.本系與北京師範大學簽有雙聯學制，亦與日、韓等多國簽有姊妹校機制，提供海外學習機會。同時提供研究生獎學金，補助海外發表經費。 
4.可申請逕攻修讀博士學位。</t>
  </si>
  <si>
    <t>輔仁大學擁有12個學院及進修部，學習資源在公私立大學中數一數二。本系具備學、碩、博士班完整學制，除傳統國學、現代文學、華語教學能力認證課程外，同時留心時代脈動，以通古變今、轉化創新為核心教學理念，配合「應用中文學分學程」、「跨界敘事人文力微學程」，積極推動「產業人文」、「企業實習」新概念，進而培育科技人文、醫學人文、媒體人文等跨領域應用中文人才。不僅強化學生於傳統就業市場的競爭力，更拓展跨世代、跨學科的全幅視野與應用能力。</t>
  </si>
  <si>
    <t>本碩士在職專班以西方哲學與士林哲學為理論基礎，融貫中國哲學之現代詮釋，期使學生能具有理性反省、批判能力、多元尊重、關懷他人等整全人格。本班制並以應用哲學為教學特色，哲學諮商與兒童哲學長期發展，已收良好成效。本所在課程規劃上，鼓勵學生培養基本哲學素養，結合跨領域學習知能，進行具有創意之應用哲學研究，以培養出能應用哲學於各種專業領域之人才。本所除了具備優良師資與完善學習資源，同時也鼓勵本所研究生進行短期海外學術交流，藉以提高其學術競爭力。</t>
  </si>
  <si>
    <t>本碩士班以西方哲學與士林哲學為理論基礎，建構士林哲學之在地研究，融貫中國哲學之現代詮釋，期使學生能具有理性反省、批判能力、多元尊重、關懷他人等整全人格，以準備培訓為未來之學者做或成為社會中堅份子。本所除了具備優良師資與完善學習資源，同時也鼓勵碩士生進行短期海外學術交流，藉以提高其學術競爭力。</t>
  </si>
  <si>
    <t>本系學士班以西方哲學與士林哲學為理論基礎，融貫中國哲學之現代詮釋，期使學生能具有理性反省、批判能力、多元尊重、關懷他人等整全人格。本系課程具有最完整之課程規劃，所有基礎必修課程皆開設雙班或三班，以提升學生之學習效能。另外選修課程有西洋哲學課群、中國哲學課群以及應用哲學課群，每一課群皆有多門專業課程開課，使學生能兼具基本哲學能力之培養，並能依其學術興趣進行系統性之學習。本系除了具備優良師資與完善學習資源，並鼓勵學生利用直升研究所辦法繼續深造，或申請赴海外姊妹校短期交換，另積極鼓勵學生參與海外產業實習計畫，發展就業競爭力。</t>
  </si>
  <si>
    <t>請想像一下十年後的自己。在日文系學習四年，藉由多元的學習管道來培養自身的日語能力，發掘自己的潛能。若你選擇進修部日文系，就能兼顧工作和學業。來吧！為了十年後的未來，何不善用進修部日文系的學習資源，從現在起接受四年的挑戰呢？
【學習】透過日語課程成為精通日語及熟知日本文化、事務知識的日本通。
【挑戰】
＜提升日語能力＞
日語Youtube比賽、日語廣播劇競賽
＜體驗日本社會＞
交換留学、暑、寒假期間姐妹校文化研習　　　＜與社會接觸＞
日語導遊體驗、日本連鎖飯店實習旅館管理相關工作
＜延伸學習＞
修讀跨領域學程：對外華語教學課程、國際醫學翻譯課程、微學分學程等
五年一貫制度：五年取得碩士學位
＜畢業出路＞ 日商公司、日語導遊、翻譯口譯出版業、物流業、研究所
請進入「日本語文學系進修學士班」網頁一探究竟吧!</t>
  </si>
  <si>
    <t>http://soce.jp.fju.edu.tw/</t>
  </si>
  <si>
    <t>1. 校級西語國家姊妹校共計33所，碩士班學生可申請至西班牙、智利、墨西哥、祕魯及多明尼加跨國進修。
2.本系設立「西班牙語文學系獎學金基金」、「劉巴汀娜教授獎學金」及「碩士班優秀學生獎學金」，提供碩士班學生申請。
3. 碩士班課程分為三大領域：西語研究、翻譯、文化文學研究，培育學生職場專業能力。
4. 與雙北市高中合作建立第二外語教學師資庫，為碩士班學生提供西語教職機會。</t>
  </si>
  <si>
    <t>1. 跨國進修：每學年甄選三年級生赴西班牙姊妹校薩拉曼加大學及卡斯提亞拉曼查大學進修1年並且抵免輔大三年級學分。
2. 雙聯學制：每學年甄選四年級學生赴西班牙姊妹校拉孟大學IQS管理學院修業兩年，同時取得輔大與IQS雙邊學士學位以及IQS碩士學位。
3. 獎助學金：本系設立「西班牙語文學系獎學金基金」、「莫若蘭修女助學金」、「安秀貞修女助學金」、「范靜貞修女助學金」與「劉巴丁娜教授獎學金」，每學期開放系所學生申請。
4. 不須具備西班牙語基礎，課程皆從零基礎教起：語言與文化課程多元，皆從零基礎教起。口說課多為外籍教師授課。
5. 跨域培養第二專長：多元自主學習學分認證(產業實習、服務學習、西語檢定)並且支持跨領域學習培養第二專長。
6.課外學習活動豐富：首創「西語戲劇展演比賽」，「西語小學堂」鼓勵學生將西語學習應用於課外活動。</t>
  </si>
  <si>
    <t>本所三項人才培育目標：
*結合語言與專業知識，培育複合能力人才。
*掌握法國人文精髓，培育獨立思考能力。
*開拓多元文化視野，培育國際移動力。
1.師資專業領域涵蓋文學、文化、法語教學、語言學及翻譯。2.同學可前往歐洲知名大學如巴黎第三大學、巴黎第八大學、艾克斯-馬賽大學、波爾多大學與比利時天主教魯汶大學等姊妹校進行交換；更可以修讀本所與比利時天主教魯汶大學之「語言學與教學法」或「傳播、文化與翻譯學」領域之碩士班雙聯學制，建構強大的國際移動力與就業力。3.畢業論文撰寫比照歐洲大學論文撰寫規制，讓同學能夠習得正規的學術研究架構，論文內容既符合學術規範，又能兼顧學用合一。4.開創專業實習機會，讓學生論文主題與職場有所連結，實習報告可融入論文內容。5.特殊領域論文主題可以申請雙指導教授。6.論文可以選擇以法文或中文撰寫。</t>
  </si>
  <si>
    <t>1. 「英文是必須，法文是優勢」，多掌握一種語言可為自己開拓更寬廣的視野。
2.全球法語人口超過3億；法國在文學文化藝術、精品時尚觀光、外交哲學、新創科技工程等領域享譽國際。
3.課程多元化、學生來源國際化、重視學用合一、鼓勵跨領域學習。
4.基礎語言課程從零開始學習，法籍教師教授說寫課程，選修課語言結合專業，培育學生學以致用。
5.課內外活動國際交流機會多，專業選修課結合跨域實作，學生表現傑出優秀。
6.提供多所歐洲(法國、比利時)姊妹校交換機會，大二以上即可提出申請。
7.各領域實習機會多元，強化職場競爭力。
8.設有「學碩士五年一貫辦法」，鼓勵學生提早確定志向，開放大四成績優秀同學提前修讀碩士班課程，有機會縮短修業年限，五年取得學、碩士二學位。
9.系友於外交、商務、藝文、法/華語教學、新創科技、精品時尚等領域表現傑出。</t>
  </si>
  <si>
    <t>進修部英文系於民國58年創始至今，與日間學系一致，在聽、說、讀、寫、譯等核心技能課程上，堅持全英語小班教學政策。透過申請入學與獨立招生考試雙管齊下之多元入學方式，在招生與教育上皆採取彈性及開放態度，廣招不同背景的學生，畢業具備小學鐘點教師資格；並透過各項校內活動、國際交換生等資源，提供同學多元發展機會。
本系規劃全方位課程及學習，強調語言、文學、教學、文創及國際商務等專業課程，培養專業及跨領域英文能力。積極推動產學合作實習，結合系友產、官、學界之人脈，拓展產學合作機會，大四「畢業製作」課程將四年所學展現於成果發表。提供優秀學生校內及系內獎學金及國際交換生計畫，幫助學生走向國際，拓展視野。鼓勵參與服務學習活動，成為術德兼備雙語人才。</t>
  </si>
  <si>
    <t>http://english.fju.edu.tw/missionvision_ma.asp</t>
  </si>
  <si>
    <t>http://english.fju.edu.tw/missionvision_ba.asp</t>
  </si>
  <si>
    <t>全台灣獨一無二設有義大利文系的學校，系上教師比例有2/3為義籍，能讓學生貼近母語學習環境，且義語為政府國考、教育部108課綱重點語言之一。大一大二著重基礎聽說讀寫譯語言能力之培養，從大三開始除繼續深化基本語言能力外並依學生個人興趣，提供「領域選課」之選修計畫，主要分為「文化文學」及「政經貿易」二領域，另含其他多元選修課以擴充將來升學或就業所需。為培育跨領域人才，義文系承認外系12學分，俾提供學生具備第二專長。此外，與一些知名產業建立實習與合作機會，提高學生與社會接軌的機會，並輔以全人教育強化學生溝通能力及跨文化國際觀。本系簽有八間義大利姊妹校，每學期提供10多個交換名額，也有多名義籍交換生來臺修讀，可供在校學生語言、文化交流環境。每年與義大利相關企業共同舉辦「義酒義食」，提高學習動機及成效，並藉聯合公演、畢業公演展現學習成果。歡迎對義語及文化、文學、藝術、觀光、政經外交等具有濃厚興趣者加入</t>
  </si>
  <si>
    <t>教學結合理論與實踐，以國際化、跨領域為特色。 *發展比較文學與跨文化研究之專業特色，培養整合語言、文學與文化之創新研究的能力。  *培養兼具本土關懷與國際視野的跨文化、跨領域專業人才。*比利時魯汶大學博士班雙聯學制。   研究領域包含： 1. 比較文學：中國文學、台灣文學、美國文學、英國文學、德國文學、法國文學、日本文學、西班牙文學、義大利文學、其他國家文學、文學理論、東亞文學 2. 語言與文化：語言學與跨文化研究、比較修辭學、比較文學形象學、後殖民文學、後現代都市與文化理論 3. 翻譯研究：翻譯理論、翻譯文學、口筆譯分析、翻譯與跨文化研究、語料庫研究、譯者研究 4. 藝術：電影研究、電影敘事分析、跨藝術與文化研究 5. 跨領域研究：莎士比亞演繹研究、宗教與文學、詮釋學與文學研究、醫學與翻譯、醫學與語言。</t>
  </si>
  <si>
    <t>1. 以「培養學生德語語言與文化研究及實作之專業能力」為宗旨，設有「核心課程」提升學生撰寫學術論文的寫作能力與專業德語能力。</t>
  </si>
  <si>
    <t>2. 專業選修領域多元：「文化學與跨文化溝通研究」、「翻譯學」、「教學法」、「現代語言學」暨「文學」五大領域，涵蓋理論與實務、人文與溝通研究，多方培養國家所需之各專業德語人才，讓學生具備研究德語系國家語言、文化與國情之專業知識及能力。</t>
  </si>
  <si>
    <t>3. 輔導學生善用本校綜合大學十二學院之多元學習資源，修讀本校各碩、博士班課程或各碩士班學分學程可承認學分。</t>
  </si>
  <si>
    <t>4. 本校與多所德國大學締結姊妹校，本系碩士班鼓勵學生跨國研修，並提供研究生赴德進修獎學金。</t>
  </si>
  <si>
    <t>5. 提供「新生入學獎學金」、「學、碩五年一貫獎學金」、「碩一、碩二成績優異獎學金」、「通過國際高級德檢獎勵金」與「研究成果發表獎勵金」。</t>
  </si>
  <si>
    <t>本系目前為國內第一獲得美國食品科學技術學會(Institute of Food Technologists, IFT)課程國際認可的食品科學系，與世界食品科學教育接軌。結合食品科學與尖端科技，培育人才、研究開發與服務社會，創造更健康、更美味、更安全的食品，增進國民飲食品質與健康。研究發展方向著重新產品/新加工技術、安全/檢測系統及生技/保健食品等三大類；本系儀器設備完善新穎，設有學生實習工廠、公共及貴重儀器室，教師研究表現卓越，每年教師研究計畫、產學合作及科學論文發表居全校之冠。發展目標:1.建立多元學習環境與教學模式，提升學生的專業核心能力，培育全方位食品科學專業人才。2.跨領域結合食品與相關科技，提升食品產業研發能量。3.積極參與社區服務及產官學合作，提升國內食品教育水準與服務品質。訂有「產學聯合培養方案」(專業實習)，並提供多項獎學金。</t>
  </si>
  <si>
    <t>本系目前為國內第一獲得美國食品科學技術學會(Institute of Food Technologists, IFT)課程國際認可的食品科學系，與世界食品科學教育接軌。培育食品科學專業人才、研究開發並服務社會，創造更健康、更美味、更安全的食品，增進國民飲食品質與健康。發展目標:1.建立多元學習環境與教學模式，提升學生專業核心能力。2.跨領域結合食品相關科技，提升食品產業研發能量。3.建置食品安全與功效評估的服務平台，增進國民飲食品質與健康。教學特色:1.延聘具產官學研經驗之優良師資並提供完善之實驗及實作設備。2.設有學生實習工廠，提供學生全項專業訓練。3.邀請專家學者演講共教共學，安排暑期實習及參觀相關學科產業機構，充實實務經驗。4.重視國際交流，提供國外交換學生機會。訂有「學碩士學位五年一貫」及「產學聯合培養方案」(專業實習)修讀辦法，並提供多項獎學金；畢業後可報考食品技師等專技高考。</t>
  </si>
  <si>
    <t>輔仁大學餐旅管理學系致力於培育卓越的餐旅專業人才，學制包含學士班（含進修部）、碩士班及碩士在職專班，並於2018年獲得美國餐旅教育委員會(ACPHA)認證，為全國最早成立餐旅管理碩士班的學系。本系師資陣容堅強，課程設計兼顧理論與實務之應用，教學設施與設備完善；強調國際化發展，與多所國際知名大學交流，提升學生外語及跨文化學習的機會；並與海內外國際餐旅產業進行產學合作，提供學生多元的實習選擇。</t>
  </si>
  <si>
    <t>本系致力於培育卓越的餐旅經營專業人才，學制包含學士班（含進修部）、碩士班及碩士在職專班，並於2018年獲得美國餐旅教育委員會(ACPHA)認證，為全國最早成立餐旅管理碩士班的大學，且2016年獲1111人力銀行調查為「全國企業雇主最滿意之餐旅/遊憩/服務類之系所」。本系師資陣容堅強，課程設計兼顧理論與實務之應用，教學設施與設備完善；強調國際化發展，與多所國際知名大學交流，提升學生外語及跨文化學習的機會；並與海內外國際餐旅產業進行產學合作，提供學生多元的實習選擇。</t>
  </si>
  <si>
    <t>1.輔大法律系成立於民國52年，是國內早期設立的法律學系之一。在全體師生的共同努力與畢業系友的支持鼓勵下，本系得以不斷茁壯發展，建立良好的傳統和基礎，目前設有學士班、碩士班、碩士在職專班、博士班，為規模完整之法律系所。
2.本系致力於培養專精法學知識、恪守法律倫理、整合理論實務、重視多元學習、具備國際視野之法律人才。教育目標：(1)專業精緻化：著重法學基礎理論的專業教育；(2)專業倫理全人化：重視養成法律人全人品格的法律倫理；(3)理論實務整合化：培養理論與實務的整合能力；(4)學習多元化：充實多元學習以提高社會競爭力；(5)視野國際化：培養具備宏觀國際視野的法律人才。
3.本系法律課程分為民商法學、刑事法學、公法學、基礎法學共四大領域，包含專業必修課程、案例研習課程、專業必選及選修課程。另本院設有企業財稅管理學分學程，並分別與新北地方法院、法官學院合作開設法院實習、實務課程。</t>
  </si>
  <si>
    <t>本系碩士班整體課程設計著重以「國際經貿與金融法制學群」、「公司證券法制學群」、「競爭與智慧財產法制學群」為基礎，並配合國際財經法律之實務運作面為教學研究發展之藍圖。除了學習專業課程外，藉由多元學習、基本素養之養成、培養自主學習的態度，要求研究生在課餘能多參加學術性活動，另為培養全英語法律專業教學及使研究生提升良好的外文能力，本班除了要求符合基本外文能力之資格外，並與翻譯學研究所、金融所共同開設「財經法律翻譯學程」，以培養具有外語能力、且能夠融合金融服務、財經法律專業的複合型人才。</t>
  </si>
  <si>
    <t>本所博士班近年來調整學制，依循師徒制的教育理念，降低修課負擔，強調研究的培訓。本所教學與研究資源豐富，橫跨工商心理、諮商、認知、衡鑑及文化等領域，並以社會科學院內其他四系（社會系、社工系、宗教系、經濟系）的課程與師資為後盾，以滿足學生之需求與研究旨趣。秉持人文精神及科學反思的原則，學生可自由結合社會實踐與學術研究，以激發多元對話。</t>
  </si>
  <si>
    <t>本所碩士班教學與研究資源豐富，橫跨工商心理、諮商、認知、衡鑑及文化等領域，並以社會科學院內其他四系（社會系、社工系、宗教系、經濟系）的課程與師資為後盾，以滿足學生之需求與研究旨趣。秉持人文精神及科學反思的原則，學生可自由結合社會實踐與學術研究，以激發多元對話。</t>
  </si>
  <si>
    <t>本系的核心課程意在養成心理學的專業基礎，此外，尚以多元的課群鼓勵學生接觸社會科學知識，如認知、工商心理、計量方法、諮商、精神與文化、社會治療、社會實作。社會參與與田野觀察更是本系的獨特訓練項目，務求以行動轉動群己關係。鼓勵學生校內各式學程及參與交換計畫，實現跨校與跨領域學習。輔仁大學為全國最完整之綜合大學，人文、藝術、社會科學、醫學、傳播等等學科皆是學生打造最獨特學習之旅的資源。</t>
  </si>
  <si>
    <t>1.本系所為全臺最早成立的宗教學系所，並有完整學制，在課程與學術各方面逐步完備學生的專業養成。2.本系師資齊全且兼顧各宗教專業，課程涵蓋各大宗教傳統、理論與方法、應用與實踐等方面，以培養具有宗教比較與交談能力的宗教學術專業人才為目標。3.本系於2020及2021年連續兩年進入QS世界大學排名「神學與宗教研究領域」第51-100名區間，為台灣唯一進入排行的宗教學系所。4.本系與法國高等研究實踐學院(École Pratique des Hautes Études)建立博士學位雙聯學制，本系博士班學生申請此學制，可於畢業時取得雙博士學位。5.每年舉辦國際學者講座、論文發表會、以及校際、兩岸與國際性的學術研討會，補助學生至他校或海外學術發表，以提升學生的學術能力。6.本校與本系設有多項獎助學金提供學生申請。</t>
  </si>
  <si>
    <t>1.本系所為全臺最早成立的宗教學系所，師資齊全且兼顧各宗教專業，並有完整學制，具備多元課程與進修管道。2.課程分為宗教學組、生死學與生命教育組兩類，就讀學生大多為相關領域專業人士。3.教學方式多元，安排宗教參訪、田野調查等，也開設生命教育師資培育、宗教數位
人文研究等相關課程。4.本系於2020及2021年連續兩年進入QS世界大學排名「神學與宗教研究領域」第51-100名區間，為台灣唯一進入排行的宗教學系所。5.本系與義大利佩魯賈大學（University of Perugia）建立碩士學位雙聯學制，本系碩士在職專班學生申請此學制，可於畢業時取得雙碩士學位。佩魯賈大學部分並有哲學與倫理學碩士，或社會人類學碩士學位可選擇。6.本系教學方式多元、師生互動融洽。每年舉辦國際學者講座、以及校際、兩岸或國際性的學術研討會外，並舉辦多場宗教實踐相關講座。</t>
  </si>
  <si>
    <t>1.本系所為全臺最早成立的宗教學系所，師資齊全且兼顧各宗教專業，並有完整學制，具備多元課程與進修管道。2.課程涵蓋各大宗教傳統、理論與方法、應用與實踐等，以培養具有宗教比較與交談能力的宗教學術專業人才為目標。3.教學方式多元，安排宗教參訪、田野調查等，也開設生命教育師資培育、宗教數位人文研究等相關課程。4.本系於2020及2021年連續兩年進入QS世界大學排名「神學與宗教研究領域」第51-100名區間，為台灣唯一進入排行的宗教學系所。5.本系與義大利佩魯賈大學（University of Perugia）建立碩士學位雙聯學制，本系碩士班學生申請此學制，可於畢業時取得雙碩士學位。佩魯賈大學部分並有哲學與倫理學碩士，或社會人類學碩士學位可選擇。6.定期邀請國外知名宗教學學者開設講座、舉辦校際、兩岸或國際性的學術研討會，以及多場宗教實踐相關講座。7.本校與本系設有多項獎助學金提供學生申請。</t>
  </si>
  <si>
    <t>天主教輔仁大學社會學系碩士班小班精緻教學、師生關係緊密、力求深耕社會實踐，特色
1.專業證照：本系為台灣社會學會「社會調查師」認證主辦系所，多名學生已考取專業證照，對未來投入學術研究、行銷民調等職涯有顯著助益。
2.產業實作課程：本系與非營利組織、社會企業或商業公司協力，培養學生未來就業與組織、領導和思維創新能力，並提供學生自主學習與競賽參與獎勵補助，鼓勵學生進行社會實踐，運用社會學專業尋找解決方案。
3.給予入學學生豐富的支援：碩士班學生有機會獲得「葉島蕾獎學金」，國際雙聯學位與國內外交換機會。
4.專業多元師資：本系專任老師均為博士。研究領域涵蓋都市社會學、科技與社會、經濟社會學、生命歷程與人口家庭研究、健康與醫療、文化藝術與理論、發展社會學、社會階層與不平等、社會網絡等豐富領域，歡迎各界優秀學生報考。</t>
  </si>
  <si>
    <t>本系的教育目標，一方面著重經濟領域的基礎訓練，二方面也兼顧理論的應用與實務經驗的培養， 三方面加強國際語言與電腦操作的訓練與學習，以配合未來全球經濟發展之所需。
教學重點在於訓練學生具備獨立思考之能力，課程安排以理論與實務並重。 
學生課業輔導方面，如微積分、會計、經濟學原理、統計學等重要專業課程，每週有兩小時實習課， 由專業助教從旁指導。為強化學生實務能力，本系成立全國唯一以研究外匯投資為主的「勇源國際貨幣實驗室」並每年舉辦全國大專院校的外匯模擬交易競賽，以利學生做中學。此外，與國內外知名企業合作學生暑期企業實習，以及舉辦國內外企業參訪活動。
為讓本系優秀大學生繼續攻讀本系碩士班，特別制訂五年一貫制度(五年取得學士與碩士學歷)，並提供優渥獎學金。</t>
  </si>
  <si>
    <t>1.培養具服務領導價值信念的教育領導人。
2.規劃多元及專業之團隊建構與探索體驗教育課程以挑戰自我。
3.結合教育趨勢發展安排教育組織資源、教育行政、學校經營與全球化教育發展等符合研究生學習需求之議題講座。
4.鼓勵研究生申請國外姐妹校交換體驗以開拓國際視野。
5.擁有完備之學生學習輔導與論文指導機制。
6.本校設有師資培育中心，在學學生通過師培考試，可申請修讀中小學教師資格。</t>
  </si>
  <si>
    <t>(1)運動科學：培養運動生理學、運動心理學、運動生物力學、運動營養學、運動傷害防護與調整訓練學及大數據分析等體育運動科學研究人才，配合專題研討、研究方法等課程，提升學生對運動科學問題之研究和判斷能力。</t>
  </si>
  <si>
    <t>(2)運動教育學：本校設有師資培育中心，在校學生可申請修讀教育學程。</t>
  </si>
  <si>
    <t>(3)運動教練學：培養高階運動教練，著重學術與訓練之結合，以研討訓練實務經驗為主的課程，促進學生利用科學理論從事運動訓練的能力。</t>
  </si>
  <si>
    <t>(4)運動管理學暨體育行政學：培養體育運動管理及體育行政人才，課程中學生透過實地參與體育或運動組織、籌辦賽事與活動來強化領導、經營及管理能力</t>
  </si>
  <si>
    <t>(5)運動醫學：本研究方向以實證醫學及精準運動科學的方法，達到預防與治療運動傷</t>
  </si>
  <si>
    <t>害，同時強化運動表現之目的。未來就業市場為頂尖運動員照護隨隊，各醫療院所運動醫學中心與相關運動防護場域。</t>
  </si>
  <si>
    <t>本所早期發展以光學為重點，所建立的光學研究與教學在台灣的物理界中深具特色，培育的學生在光學相關產業扮演重要角色，專任教師中，半數以上具有「光學」或「光電」領域的專長，兼任教師更以「光電」、「半導體 」專長的學者專家為主。近期逐漸發展出多元研究領域，教授群研究專長涵蓋物理各學門，包括「生醫光電」、「薄膜奈米材料」、「光學研究」、「科學理論計算」、「半導體元件」等。物理所的核心價值是使學生具備解決問題的能力，以培養學生健全的人格，成為具物理科學精神的人才作為教學目標，使學生無論往學術界或產業界發展，均能具備完整的本職學能。由系友捐助所成立的郝思漢神父還願助學金具體呈現本系的傳承與辦學精神，協助弱勢學生專心向學。</t>
  </si>
  <si>
    <t>輔大是綜合性大學，涵蓋理工醫文法、管理與設計等12個學院，提供學生多元發展的環境。本系所建立的光學研究與教學在台灣的物理界中深具特色，培育的學生在光學相關產業扮演重要角色。近期逐漸發展出多元研究領域，包含「半導體元件」、「生醫光電」、「光電應用」、「光學鍍膜」；教授群專長涵蓋物理各學門。物理系的核心價值是使學生具備解決問題的能力，以培養學生健全的人格，成為具物理科學精神的人才作為教學目標；學生無論往學術界或產業界發展，均能具備完整的本職學能。緊密的師生關係是本系的重要傳統，建構涵蓋學習，生活，與生涯發展的完整輔導機制，協助學生全方位發展。本系提供學期的全職實習機會，協助學生進入需要物理背景的相關產業，探索未來發展方向。由系友捐助所成立的郝思漢神父還願助學金具體呈現本系的傳承與辦學精神，協助弱勢學生專心向學。</t>
  </si>
  <si>
    <t>綜觀本系60年來畢業系友的就業發展，在資訊科技、保險精算以及學術教育(擔任國高中教師以及百位以上的國內外大學教授)等領域表現特別突出，並配合現今資訊科技急速發展，對於數學人才的強力需求下，本系除了培養學生的數學專業知能之外，並以資訊數學及應用數學為主軸做課程規劃，為學生提供未來發展的導引。資訊數學領域以培育同時具有數學及資訊科技素養之人才為訴求。應用數學領域以分別培育保險精算，統計、數據分析以及科學計算之專業人才為目標。
本系特別著重於大數據分析、資訊安全、人工智慧、機器學習以及深度學習所需之數學基礎之養成以及課程地圖之規劃，協助學生具備紥實數學素養，成就高階資訊科技人才，並規劃與媒合產業實習機會。
本系同學可申請校內雙主修、輔系及學分學程就讀；也可申請與美國喬治城大學合作，完成輔仁大學學士和喬治城大學碩士雙學位。</t>
  </si>
  <si>
    <t>輔大傳播學院是年輕人的舞台， 有跳街舞，有弦歌彈唱。也常看到傳院大門架著四、五台攝影機練習拍攝、讀稿與使用綠布棚。從這裡走出去的傳播人，不少人變成兩岸三地傳播界有名的大人物，不僅有影視製作中的翹楚、廣告行銷的巨擘、活躍在自媒體中的才子、陳述影視事實故事的新聞人，能用紀錄片捕捉紀錄當下的瞬間，以及能一手操辦展覽活動的能人。</t>
  </si>
  <si>
    <t>隨著自媒體時代開始，學生學習經營各自社群平台，推出youtuber及podcast的課程內容。經過這四年，代表他們的只有全能二字。只要你願意爭取，就有出國交換的機會，更不乏國內外實習的機會，不僅有津貼可拿，也可算作學分。</t>
  </si>
  <si>
    <t>傳院創立各種媒體平台涵蓋數位電視、電影、新聞、廣告、自媒體課程，提供師生一個大展身手的空間，這幾年更積極引進程式設計、AR/VR與大數據技術，走在傳播領域的尖端。畢業製作更是在老師的指導下，讓學生向外證明市場價值。</t>
  </si>
  <si>
    <t>https://jcs.fju.edu.tw/</t>
  </si>
  <si>
    <t>廣告傳播學系成立至今已二十七年(本系前身為大眾傳播學系廣告組，合計有四十餘年歷史)，本系以培養具有全人教育思想與專業素養的廣告企劃、公關企劃以及數位企劃人才為教育目標。畢業系友分佈於海內外的廣告、公關、數位及其他相關領域，表現傑出，廣受各界肯定。
本系課程規劃以行銷、傳播為基礎、理論與實務兼備。從基礎理論課程至專業實務課程皆經過完整規劃與設計，學生經過四年專業學習，皆能具備立即投身職場之專業能力。本系秉持著「理論與實務並重」的基本理念，設計出多元化的課程組合，並廣邀業界菁英前來授課、演講，再搭配專業競賽、多面向的專題演講、產業實習、廣告營隊及畢業展覽等學習活動，俾能滿足專業知識與技能這兩個面向的要求。
系上老師教學嚴謹，學生充滿活力與熱情，相信經歷四年的學習，學生必能在此收獲滿滿。對於廣告與公關教育，我們深具信心。
有關課程簡介、師資、畢業要求、入學方式等，請參見本系網頁。</t>
  </si>
  <si>
    <t>1.本系授予藝術創作學士學位(Bachelor of Fine Arts)，師資包含美英台博士和業界資深工作者，提供豐富的理論知識與實務經驗，希望培養學生成為具備媒體專業知識與實務操作的影視音創作人才。</t>
  </si>
  <si>
    <t>2.課程規劃在人文與藝術基礎上，內容涵蓋MV製作、劇情片與紀錄片創作、導演實務、攝影、聲音訓練、影音節目製作、後製剪輯、影展策畫、戲劇表演、動畫設計與新媒體藝術等。</t>
  </si>
  <si>
    <t>3.專業實習方面，本系提供輔大之聲廣播電台、輔大電視台等校內實習機會，亦協助媒合至校外傳播媒體與影像製作公司參與電影拍攝、節目製作等。課業學習方面，可選修本校12個學院的輔系、雙主修與學分學程，培養第二專長並增進就業競爭力。亦可申請至全球450多所姊妹校交換，拓展國際視野。</t>
  </si>
  <si>
    <t>4.畢業系友多數從事導演、編劇、攝影、後製剪輯、影視節目企劃行銷、影展策畫執行、多媒體設計師與劇場工作等，皆為傳播業界一流人才，工作表現傑出亮眼。</t>
  </si>
  <si>
    <t>社會企業兼顧社會關懷與商業營運，課程兼顧理論與實作，透過個別化的指導與資源連結打造社企共好圈。本所特色優勢：1.管理學院獲得國際商管學院促進協會(AACSB)認證，且為全球耶穌會商管學院聯盟(IAJBS)會員；2.重視同理心與人文與社區價值，發揚利他助人精神；3.專案實作導向型課程多，提供多元學習機會；4.從社企視角切入永續發展大趨勢，關注數位轉型課題。歡迎來到社企園地開展人生新的經驗視野，培養整合管理與價值創造能力，為更美好的社會盡一份心力。</t>
  </si>
  <si>
    <t>1.本所的課程設計與全球一流大學同步。除了創新與科技管理及財務策略外，尚有大數據、跨文化企業管理、企業評價與管理與全球經濟變遷與技術革命等前瞻性的課程設計。
2.本所的師資除了來自國內最好的大學外，尚有畢業自美國、德國、日本、俄羅斯、印度等一流大學的博士。
3.現今的商業環境中，企業的高階主管及領導人往往必須具備科技創新管理、財務策略和國際視野等專業素養。本學程以科技創新管理、財務策略、及跨文化企業管理等專業領域，來採取差異化之課程設計，期能培養出科技界潛在的CEO人才。本學程之教學目標，除了教導學生具備科技管理專業領域之基本知識外，更整合與財務與投資及跨國文化等專業領域之知識，運用理論與實務的結合，以解決企業拓展國際市場上所面臨的問題，提高決策品質。</t>
  </si>
  <si>
    <t>商業管理學程是輔大管理學院集全院之力經營的進修學制學士學位學程。輔大管理學院領先海峽兩岸，已通過AACSB（國際商管學院促進協會）認證10餘年，本學程更是國內唯一通過AACSB認證之進修進修學制學士學位學程。基於長期對經濟社會發展的研究與理解，並善用夜間學制的優勢，以及業界師資的實務教學能量。特別推出以「社會多元發展」為前提、「學習者為中心」的教學模式，首創「學習者為用而學」的創新學習系統。在導師式學習系統支持下，學生畢業時，將可完成多項工作中的創新實踐成果，以及一份個人化設計的職涯規劃，成為具備最豐富履歷的大學畢業生。無論您的過去背景如何？只要您願意開始「主動思考未來」，商管學程肯定是支持您突破自我限制、完成人生夢想最好的選擇！</t>
  </si>
  <si>
    <t>國際創業管理組：</t>
  </si>
  <si>
    <t>課程由業界高階專業經理人及學校主管級教授聯合授課，同時學習管理與創業知能，貼近業界脈絡。</t>
  </si>
  <si>
    <t>課程特色：1.實務導向-業界高階專業經理人及學校主管級教授聯合授課 2.專案實作-創新創業能力培養 3.專家演講-產業菁英互動交流 4.校友連結-堅強校友人際網絡。</t>
  </si>
  <si>
    <t>國際雙聯學制組：</t>
  </si>
  <si>
    <t>本碩士由AACSB認證之三所大學：台灣輔仁大學(FJCU)、西班牙拉孟大學(IQS)與美國羅耀拉瑪麗蒙特大學(LMU)共同開設。1.一年課程可獲得三校共同認證碩士學位。2.經專案實作過程，了解企業管理與創業之精隨。3.創業計劃書撰寫與訓練，培養創新、創意、創業整體能力。4.學生組成多元，來自世界各地，累積全球人脈與視野並拓展國際移動力。</t>
  </si>
  <si>
    <t>獲獎排名：2022年英國金融時報評比：全球最佳管理碩士第35名、2019年泰晤士高等教育評比：全球最佳管理碩士第8名、2019年QS世界大學評比：全球最佳管理碩士評比第47名。</t>
  </si>
  <si>
    <t>1.在課程設計上強調會計與管理整合，以培養兼具宏觀思維與策略方案落實能力之管理人才。2.強調理論與實務的互動，以引導同學發展決策分析之觀念架構與解決問題能力。3.透過講座課程，廣邀產官學界菁英就當前重要會計、管理與財經議題蒞校演講，以掌握當前產經發展趨勢。4.強調會計從業人員之專業倫理素養課程。5.強調善用資訊科技以整合資源並瞭解其風險控管。面對大數據及人工智慧時代的來臨，本系規劃商業分析相關課程，培育具商管及會計知識的資料分析人才，以協助企業部署營運決策。6.本系課程獲CPA Australia認證，本系學生可直接申請成為澳洲會計師公會會員，並減免六科會計師基礎考試及可提前報考兩科專業科目，有助於獲取國際專業證照。另，澳洲註冊會計師證書亦可申請抵免台灣註冊會計師考試的部分科目。7.本系提供修讀學、碩士五年一貫機制，同學有可能在五年內同時取得會計學士與碩士學位，使自己的生涯規劃更具效率。</t>
  </si>
  <si>
    <t>輔仁大學資訊管理學系碩士班歡迎您，本所特色優勢：
1. 國際商管學院聯盟認證大學(AACSB)，為世界三大商學院認證機構之一，學分普獲國際各大學承認。
2.課程結合科技脈動與時俱進，分成人工智慧及電子商務兩個學群，學生自由選擇學群，以強化專業領域之知識與技能。
3. 教師豐富的科技部研究計畫、產學合作計畫，提供學生多元學習機會。
4. 以豐富的師資與嚴謹的論文寫作程序(論文計畫書口試及研討會論文投稿發表等)指導學生完成畢業論文，培養學生獨立研究的能力。</t>
  </si>
  <si>
    <t>1.國際商管學院聯盟認證大學(AACSB)，為世界三大商學院認證機構之一，學分普獲國際各大學承認。</t>
  </si>
  <si>
    <t>2.本系為全國第一所資訊管理學系，著重管理知識與資訊料技並重，專題系統實務訓練與學習，讓學生擁有動手解決企業資訊專業問題的能力。</t>
  </si>
  <si>
    <t>3.開設人工智慧、雲端服務趨勢、電子商務等多個實務學程可供修習，提供學生發展第二專長；課程結合產業實習，與就業市場無縫接軌。</t>
  </si>
  <si>
    <t>4.本系空間設備包含：專屬系機房提供學生研討自習使用；專題實驗室提供為期一年開發資訊系統專題使用；主機資源有VMWare雲端虛擬機、GPU工作站及高階GPU伺服器提供影像辨識需求及高階運算之研究，其他硬體資源包含智能穿戴裝置、VR設備、樹梅派...等。</t>
  </si>
  <si>
    <t>5.EMI英文課程獎勵：學生修畢英語專業商管課程達標準，可申請學習獎勵金。</t>
  </si>
  <si>
    <t>6.產業實習課程，包含上市金融業、資訊服務業、新創科技業等。</t>
  </si>
  <si>
    <t>7.UTD 4+1等多所美國大學橋梁學程可供畢業深造選擇。</t>
  </si>
  <si>
    <t>自長期照顧服務法通過了之後，長期照顧已成為未來產業與就業的顯學與趨勢，輔仁大學「長期照護與健康管理進修學士學位學程」便是因應這樣的趨勢所設立的新興熱門科系，亦為北台灣目前唯一一間由綜合大學所設立之醫學院長期照護相關學士學位學程，對培養出更具全人視野之長期照護人才極具助益；課程中除了有臨床長期照顧相關實務技巧的教授外，更有臨床實習以及管理等課程。學生除了具備照護專業技術之外，亦能具備未來擔任長照主管的視野，甚至是創業的智識。</t>
  </si>
  <si>
    <t>本學程針對健康照護專業人員及健康照護相關事業人員提供進階長期照護實務及長期照護經營管理知能，強化其跨專業多元整合能力。
Ａ健康照護專業人員(1類)包括:領有國家考試專業證照之護理、社會工作、醫師、牙醫師、營養、藥事、物理治療、職能治療、語言治療、呼吸治療、心理諮商、臨床心理等人士。
Ｂ健康照護相關事業人員(2類)包括:修畢老人或長期照護學程，從事照顧服務、健康管理、公共衛生、法律、建築、保險、行政管理、資訊、科技、靈修、輔療(如:音樂治療、園藝治療等)、市場行銷、公共行政與政治、金融財務等人士。
1. 提供長期照護進階照護知能。
2. 運用管理知能於長期照護場域。
3. 發揮長期照護實務之跨領域整合角色功能。
4.提升投入長期照護產業發展之基礎競爭力。
5. 關切長期照護發展與趨勢演變。
6. 展現個人特色專長於長期照護。</t>
  </si>
  <si>
    <t>1.隷屬醫學院，目標在於培育具人性關懷、專業智能倫理情操之臨床心理師，課程涵蓋心理病理、心理衡鑑、心理治療等專業課程。本系訓練重視人格的養成、增進倫理思辨與研究能力、自我覺察與思維能力、團體合作溝通表達能力，及國際化專業知識。
2.採學生為主體的多元教學法，以小組討論方式，激發學生創意思考，引導學生成為探究新知的主動學習者。
3.專任老師臨床心理師數量為全國之冠、碩士班臨床心理師考照率達99%以上、擁有全新優化的學習空間。</t>
  </si>
  <si>
    <t>1.隸屬醫學院，目標在於培育具人性關懷之專業助人及心理學工作者，課程涵蓋基礎心理學、基礎醫學、臨床心理學專業課程、研究法等知識。重視人格的養成、自我認識、專業倫理和全人教育。
2.採學生為主體的多元教學法，以小組討論方式，激發學生創意思考，引導學生成為探究新知的主動學習者。
3.專任老師臨床心理師數量為全國之冠、擁有全新優化的教學空間。</t>
  </si>
  <si>
    <t>本系課程具有次領域課程規劃之特色：本系課程之規劃與實際授課皆已有涵蓋各次領域所需之課群，因此可達成本系之教育目標，亦即使學生可培養出「娛樂治療(音樂治療、遊戲與設計)」、「輔具評量設計與研發」、「研究」等次領域能力，並藉此強化學生能具備本系之核心能力，發展多元之興趣與特色專長，於在校時有機會參與學術研討會活動與專業性發表如音樂治療或職能治療相關論文發表，亦使學生畢業後將更具競爭力，可於臨床醫療服務工作中結合實務進行實證醫學研究，或如系友已有考取陽明物治暨輔科所、台大職治所、成功大學職治所等。</t>
  </si>
  <si>
    <t>本系課程特色致力於開發服務與學習相關之課程：設計有「服務與學習」、「大學入門」等學門，皆可培養學生人文與關懷之素養。也結合社區資源，於本系「社區發展職能治療」或「服務與學習」等課程中增加學生多元的學習經驗、或對職涯規劃的認識。因此常安排學生至多元的單位或社區機構學習，例如：世光教養院、盲人重建院等單位</t>
  </si>
  <si>
    <t>醫療暨健康產業大數據碩士學位學程</t>
  </si>
  <si>
    <t>本學程著重於醫療及海量資料處理分析與闡述/解讀資料人才的培訓。藉由接觸實際的海量資料，學習資料儲存、模型建立並建構生醫數據知識圖譜，將經驗醫學從實證醫學推展至精準醫學。本學程因應大數據時代來臨，醫學健康產業領域對於資料處理及分析人才需求日益增加。為培育相關人才以提升生物醫學大數據分析與解讀的視野，本學程透過跨領域的師資結合，培養學生具備大數據之統計建構，最佳化分析策略與資料探勘的能力。本學程為強調學程核心能力以及順應時下趨勢，已於112學年度起，正式更名為「醫療暨健康產業大數據碩士學位學程」</t>
  </si>
  <si>
    <t>本系於1989年成立，隸屬藝術學院，本著「道法自然與關懷在地」教學理念，結合景觀理論與專業實務，落實「永續生態新設計、理想景觀新美學」教學目標，進行跨學科環境規劃設計教學實踐，積極培育景觀設計專業人才，以景觀專業回應當前各種生態環境與文化社會議題。</t>
  </si>
  <si>
    <t>本系專任教師十位，專長涵括景觀規劃與設計、環境生態、景觀療癒等範疇。兼任教師三十餘位，皆禮聘各界學有專精人士。本系四大特色：1教師專長領域涵蓋景觀規劃設計專業各層面，提供學生多元全面知識與經驗。2落實多元學習計畫，提高學習動機與降低學用落差。3關心在地環境議題，藉由服務學習落實學生景觀專業實踐能力。4提供國際交流學習機會，擴展學生國際視野。</t>
  </si>
  <si>
    <t>本系課程領域包括：基本設計、景觀設計、景觀規劃、植栽設計、景觀生態、敷地計畫、景觀工程、室內設計、數位景觀、都市設計、文化地景、休閒遊憩等，歷年來以紮實嚴謹設計教學培育出許多環境規劃與設計的景觀專業人才。</t>
  </si>
  <si>
    <t>歡迎想表現自己與透過藝術創造美好人生的人，輔仁大學藝術與文化創意學士學位學程畢業證書與日間部相同
但是「學費」等同「國立大學」
早上可以工作，下班再唸書
今年也跟永續產業結合
師生的努力加上校園長官的支持
今年展覽的大成功，文創授課老師群也因此光榮接受學校報導
輔大是最受企業親睞的優質大專院校
讓你有更不一樣的人生選擇
學生願意給自己一個機會來申請
我們就會盡力把學生教到最棒
最讓企業親睞。
就讀輔大文創，就學即就業。</t>
  </si>
  <si>
    <t>報表填報聯絡人：蔣仲霖，分機3038</t>
    <phoneticPr fontId="3" type="noConversion"/>
  </si>
  <si>
    <t>人文與社區創新學士學位學程</t>
  </si>
  <si>
    <t>本學程以自我實踐、社區創新、跨域連結及學用合一為目標，培養以下文化創新與創業之能力：1.以人文核心學科為基礎，培養扎實的人文素養及自我思辨之反應能力；2.透過跨領域課程學習機制及人文創新課程，培養組織團隊與整合作業之能力；3.以社區為實踐場域，在參與操作中不斷自我提昇，培養具備未來觀與寬廣視野之建構能力。期使學生成為人文學科與社會發展的實踐者。</t>
  </si>
  <si>
    <t>https://hci.ourpower.com.tw/home</t>
  </si>
  <si>
    <t>輔仁大學擁有12個學院，學習資源在公私立大學中數一數二。本系具備學、碩、博士班完整學制，除傳統國學、現代文學之外，同時留心時代脈動，以通古變今、轉化創新為核心教學理念，配合「應用中文學分學程」、「跨界敘事人文力微學程」及「華語教學能力認證課程」，積極推動產業人文、企業實習（含境外實習），進而培育科技人文、新創人文、媒體人文等跨領域應用中文人才。不僅強化學生於傳統就業市場的競爭力，更拓展跨世代、跨學科的全幅視野與應用能力。</t>
  </si>
  <si>
    <t>https://www.philosophy.fju.edu.tw/</t>
  </si>
  <si>
    <t>1.跨國進修：每學年甄選三年級生赴西班牙姊妹校薩拉曼加大學及卡斯提亞拉曼查大學進修1年並且抵免輔大三年級學分。
2.雙聯學制：每學年甄選四年級學生赴西班牙姊妹校拉孟大學IQS管理學院修業兩年，同時取得輔大與IQS雙邊學士學位以及IQS碩士學位。
3.獎助學金：本系設立「西班牙語文學系獎學金基金」、「莫若蘭修女助學金」、「安秀貞修女助學金」、「范靜貞修女助學金」與「劉巴丁娜教授獎學金」，每學期開放系所學生申請。
4.不須具備西班牙語基礎，課程皆從零基礎教起：語言與文化課程多元，皆從零基礎教起。口說課多為外籍教師授課。
5.跨域培養第二專長：多元自主學習學分認證(產業實
習、服務學習、西語檢定)，開設「服務學習與產業實習」課程，
支持跨領域學習培養第二專長。
6.課外學習活動豐富：首創「西語戲劇展演比賽」，「西語小學堂」鼓勵學生將西語學習應用於課外活動。</t>
  </si>
  <si>
    <t>本所三項人才培育目標：結合語言與專業知識，培育複合能力人才。掌握法國人文精髓，培育獨立思考能力。開拓多元文化視野，培育國際移動力。1.師資專業領域涵蓋文學、文化、法語教學、語言學及翻譯。2.同學可前往歐洲知名大學如巴黎第三大學、巴黎第八大學、艾克斯-馬賽大學、波爾多大學與比利時天主教魯汶大學等姊妹校進行交換；更可以修讀本所與比利時天主教魯汶大學之「語言學與教學法」或「傳播、文化與翻譯學」領域之碩士班雙聯學制，建構強大的國際移動力與就業力。3.畢業論文撰寫比照歐洲大學論文撰寫規制，利於學生未來前往歐洲繼續深造。4.畢業論文主題兼顧學用合一，利於職涯發展。5.跨領域論文主題可以申請雙指導教授。6.論文可以選擇以法文或中文撰寫。7.提供｢碩士班入學獎學金｣。</t>
  </si>
  <si>
    <t>1.本碩士班分為國際文創與商務溝通組及多媒體英語教學組2.國際文創與商務溝通組：英美文學文化底蘊輔以創意行銷及商務溝通技能，培育具國際視野之文學、文化創意與跨文化溝通技能人才。領域包括當代英美文學、現代/後現代主義、全球化議題、西方戲劇、跨/文化研究、AI科技賦能、跨文化廣告行銷、商業圖數據分析、文創與商務溝通等。與德國拜羅伊特大學和澳洲西雪梨大學簽訂雙聯碩士學制3.多媒體英語教學組：課程設計理論與實務並重，提供全球英語概念與教學法，聚焦雙語政策實踐，培養數位多媒體英語教學人才。領域包括應用語言學、語料分析、科技輔助教學、語言評量與統計、網路社群、歐洲共同語文參考架構、讀寫研究、程式設計與運算思維等4.鼓勵跨領域學習，培養獨立思考、評析及跨文化溝通等多元能力，學生職涯多元5.全英語多元文化教學環境，有本國及美加等國教師6.提供碩士班成績優秀獎學金。7. 校內跨領域資源豐富，學分學程選擇多元</t>
  </si>
  <si>
    <t>全英語教學︰所有課程以英語講授，核心語言課程小班教學，橫向、縱向間緊密結合。課程設計精良、教學方式活潑︰22學分聽說讀寫必修課程完整規劃﹐循序漸進，並搭配專業英語課程。藉多元教學法和多媒體教材引發學習興趣﹐鼓勵學生積極互動﹐合作學習。三大類進階課程範疇：進階專業學分選修彈性大，學生就「文學與文化」、「語言研究」、「專業訓練」三類進階課程範疇自由選課，接受紮實的博雅訓練。跨領域專業培養: AI科技賦能與商業圖數據分析。英語戲劇演出傳統悠久︰長期以來，不間斷的課內外戲劇表演，鼓勵創作，活潑地學習語言、文學，並培育戲劇專業人才。多媒體與網路教學資源豐富︰教師建構文學與文化教學資料庫、輔仁英語網路學院等，以供學生課內外自主學習。大學社會責任、服務學習與跨文化溝通︰利用課內外活動與交換生計畫，培養同學縝密的思考、批判能力，推廣雙語數位學伴，與在地國小進行雙語教學，實踐社會關懷和培養廣博的全球觀。</t>
  </si>
  <si>
    <t>國際溝通與科技創新學士學位學程</t>
  </si>
  <si>
    <t>國際溝通不僅須透過外語，還可運用影音媒體、數據和AI。本學程運用外語學院豐富的軟硬體學習、結合英、法、西、日、義五系之優良教師，透過以下方法引導學生步入國際職場：1.培養三語能力與跨文化溝通技能；大數據分析、影音製作與AI應用等科技創新技能；2.由文創、商務、外交、國際醫療、財法翻譯、華語教學、AI應用等專業溝通領域選擇第二專長；3.透過導師、交換與雙聯學制、自主學習學分、實習與畢業專題，培育學生成為具有國際溝通力與終身學習力的跨域人才。【語組分組方式請見學程網站招生專區】</t>
  </si>
  <si>
    <t>http://www.gcti.fju.edu.tw/</t>
  </si>
  <si>
    <t>全台灣獨一無二設有義大利文系的學校，系上教師比例有2/3為義籍，能讓學生貼近母語學習環境，且義語為政府國考、教育部108課綱重點語言之一。大一大二著重基礎聽說讀寫譯語言能力之培養，從大三開始除繼續深化基本語言能力外並依學生個人興趣，提供「領域選課」之選修計畫，主要分為「文化文學」及「政經貿易」二領域，另含其他多元選修課以擴充將來升學或就業所需。為培育跨領域人才，義文系承認外系14學分，俾提供學生具備第二專長。此外，與一些知名產業建立實習與合作機會，提高學生與社會接軌的機會，並輔以全人教育強化學生溝通能力及跨文化國際觀。本系簽有八間義大利姊妹校，每學期提供10多個交換名額，也有多名義籍交換生來臺修讀，可供在校學生語言、文化交流環境。每年與義大利相關企業共同舉辦「義酒義食」，提高學習動機及成效，並藉聯合公演、畢業公演展現學習成果。歡迎對義語及文化、文學、藝術、觀光、政經外交等具有濃厚興趣者加入</t>
  </si>
  <si>
    <t>跨文化研究所華語教學與語言科技碩士班</t>
  </si>
  <si>
    <t>本碩士班以培養語言教學、跨文化溝通及跨學科的專業人才為目標。設有華語教學組及語言科技組，可跨組選修，發展跨領域能力：（1）華語教學組：重視跨領域、多國語文運用及跨文化溝通能力的養成，培養對外華語教學之語言教學與應用的能力。（2）語言科技組：培育具資訊知識的語言分析人才，藉由基礎知識的擴展，加強數位思維與工具的使用，以發展科技與人文跨領域專業於 AI 產業之應用能力。
特色：1.專業能力：培養語言觀察、分析、應用的能力。2.課程特色：以理論建構、以實踐檢驗。3.資源整合：引進校外學者意見、校友經驗及業界資源。4.外語水平：鼓勵赴國外教學實習，豐富跨文化生活經驗，開展新知並應用專業技能。5.跨領域學習：鼓勵加修學程。6. 國內外實習活動：就學一學期以上者，經甄選可獲至國外(波蘭、匈牙利、捷克、瑞典、印尼等華語教學實習機會，並給予優厚補助。或至國內華語文中心、資訊公司、數據顧問公司等產業實習。</t>
  </si>
  <si>
    <t>本碩士班為全國第一個德語研究所，歷史悠久聲望佳，研究生長期支援北區高中第二外語教學，是培育國內德語師資的搖籃
1. 「培養學生德語語言與文化研究及實作之專業能力」為宗旨，設有「核心課程」提升學生撰寫學術論文的寫作能力與專業德語能力
2. 專業選修領域多元：「文化學與跨文化溝通研究」、「翻譯學」、「教學法」、「現代語言學」暨「文學」五大領域，涵蓋理論與實務、人文與溝通研究，多方培養國家所需專業德語人才，讓學生具備研究德語系國家語言、文化與國情之專業綜合大學十二學院之多元學習資源，修讀本校各碩、博士班課程或各碩士班學分學程可承認學分
4. 本校與多所德國大學締結姊妹校，本系碩士班鼓勵學生跨國研修，並提供研究生赴德進修獎學金
5. 提供「新生入學獎學金」、「學碩五年一貫獎學金」、「碩一、碩二成績優異獎學金」、「通過國際高級德檢獎勵金」與「研究成果發表獎勵金」</t>
  </si>
  <si>
    <t>1.本系辦學宗旨在於培育德語專業人才：一年級與二年級課程著重於語言基礎養成與能力強化，三年級課程導入文化認知及跨文化溝通之專業選修，四年級課程進行專業整合與職涯發展準備。2.德語與英語是姊妹語，語言學習上相輔相成，德語系同學可望在四年後掌握這兩種語言。3.共享本校十二個學院輔系、雙主修與跨域學程學習資源，本系學生跨領域學習風氣鼎盛，讀書氣氛濃厚，二年級學生通過甄選可於三年級赴德國大學進修一年，除了體驗德語區文化之外，還可精進德語能力。4.本系設有碩士班，三年級起可預修碩士班課程，經正式招生管道錄取碩士班後抵免學分，加速論文寫作取得學、碩士學位。5.本校及本系提供多項獎學金與清寒獎助學金。6.畢業生未來就業方向：語文教育、國際貿易、文創產業、外交公職、觀光旅遊產業等。</t>
  </si>
  <si>
    <t>輔仁大學食品營養博士學位學程是同時兼具專業深度與廣度的博士班，由民生學院食品科學系、營養科學系、餐旅管理學系及醫學院生物醫學暨藥學研究所合作，建立一套涵括食品營養與民生保健的教學研究系統。
 本學程擁有跨領域的師資，並提供專業的課程與研究環境，培育學生解決時下跨越食品營養與醫學保健問題之思維，以及在專業教學、產業創新研發的能力。
有鑑於臺灣逐漸步入高齡化社會，本學程預見觀察到社會當下與未來的產業發展趨勢，故以培養具廣闊視野及專業素養之人才為宗旨，以因應社會在精通食品營養與醫學保健的跨領域人才之需求。</t>
  </si>
  <si>
    <t>輔仁大學餐旅管理學系致力於培育卓越的餐旅專業人才，學制包含學士班（含進修部）、碩士班及碩士在職專班，並於2018年獲得美國餐旅教育委員會(ACPHA)認證，為全國最早成立餐旅管理碩士班的學系。本系師資陣容堅強，課程設計兼顧理論與實務之應用，並配備完善的教學設施。系上強調國際化發展，與多所國際知名大學交流，提供學生提升外語能力和跨文化學習的機會；同時，本系與海內外多家餐旅產業進行產學合作，為學生提供多元的實習選擇，系所友遍布於個大餐旅產業及航空業，就業資源豐富。</t>
  </si>
  <si>
    <t>https://www.rhim.fju.edu.tw/</t>
  </si>
  <si>
    <t>本系致力於培育卓越的餐旅經營專業人才，學制包含學士班（含進修部）、碩士班及碩士在職專班。本系經由臺灣高等教育評鑑中心及美國ACPHA認證，目前持續申請台灣高等教育評鑑中心品保認證。本系為全國最早成立餐旅管理碩士班的大學，且2016年獲1111人力銀行調查為「全國企業雇主最滿意之餐旅/遊憩/服務類之系所」。本系師資陣容堅強，含括餐旅產業各專業領域，課程設計兼顧理論與實務之應用，教學設施與設備完善；本系重視國際化發展，與多所國際知名大學交流，提升學生外語及跨文化學習的機會；並與國內外餐旅產業進行產學合作，提供學生多元的實習選擇與職涯就業機會。</t>
  </si>
  <si>
    <t>本系擁有保健醫學專長之優良師資陣容，規劃融合臨床營養、精準醫療、機能營養與生物醫學、營養公衛與教育推廣之碩士班學習課程地圖。
本系研究特色為臨床營養與保健醫學，結合醫院醫師合作團隊，佐以細胞/動物模式，解析致病機轉，鏈結保健食品研發，培養全方位營養領導人才。
本系研發主軸涵蓋：1）應用營養基因體於癌症/失智症/代謝疾病研發營養治療、飲食/腸道菌相與健康；2）新數位營養多體學；3）腫瘤醫學於抗癌、抗發炎藥物開發與分子機制；4）癌症附基因體學暨肥胖與慢性病；5）靜脈腸道營養暨代謝症候群與開發中草藥及菇菌抗發炎保健食品；6）酒精性與非酒精性肝臟疾病、抗慢性腎臟疾病之機能性食品研發；7）社區營養/營養調查/營養教育。</t>
  </si>
  <si>
    <t>輔大營養科學系（本系）淵源於民國60年臺灣首創食品營養學系，結合國內第一所食品營養碩博士班之發展歷史，傳承遍佈國內外傑出系友網絡，以具有博士學位與保健營養醫學專長之優良師資陣容，規劃融合臨床營養、精準醫療、機能營養與生物醫學、供膳設計與管理、營養公衛政策與教育推廣之學習課程地圖，以多元學習建立科技、誠信、關懷與永續之學生核心素養，培育營養保健及精準生物醫學應用，膳食設計及供應，與全齡健康及營養照護之保健營養專業人才。本系規劃完善醫院（含輔大附設醫院）實習課程，提供多元實習場域與完整學習機制，培育具通過國家證照能力的營養師專業人才。本系鏈結高齡照護學程，營養與運動健康促進學程與長期照護學程等，奠定從保健營養專業鏈結產業實務應用的軟實力。本系與美國奧勒岡州立大學健康促進學院合作，交流學生海外學習與進行跨國教學合作，深耕師生國際移動力。本系將是有志成為保健營養專家的第一首選系所。</t>
  </si>
  <si>
    <t>輔大學士後法律學系成立於民國92年，招收大學非法律相關科系之畢業學生，修業三年、教授法律學系學士班所修習的全部法律科目，於平日夜間及週六上課，不必撰寫學位論文，畢業後授與法學士學位。
本系特色如下：
一、培養科際整合之專業領域法律人才：本系學士班招生之對象，為大學院校非法律學系畢業生，且多為已經就業之在職社會人士，除可確保學生具有較高素質外，因學生年歲稍長，個性穩定，生活及工作經驗較為豐富，又具有理、工、醫、農、文、商、藝術、管理、政治、軍事、外語……等各種不同專業知識，再給予完整的法學教育及專業訓練，可以達成科際整合之目的，培養出各種不同領域之專業及科技法律人才，促進國家全面優質法治化。
二、提供完整課程：本系提供接近日間學制基本必修應有之法律學分，較符合目前法學教育應具備之基本需求。
三、彈性修課：本系畢業學分為78學分，全數為選修課程，可符合來自不同領域的同學修課上之需求。</t>
  </si>
  <si>
    <t>http://gd.laws.fju.edu.tw/About_class.aspx</t>
  </si>
  <si>
    <t>本學程依據「天主教法典」、「天主教大學憲章」及「天主教教育宣言」所設立，旨在回應羅馬教廷對天主教大學設立天主教學術機構的期望與使命。
我們致力培養學生擁有天主教的全球視野，進而成為具領導管理、靈性關懷能力的跨領域人才。
本學程歡迎具有靈活思維、對不同文化與宗教能夠尊重及理解，並渴望為社會作出貢獻的學生加入。</t>
  </si>
  <si>
    <t>https://psy.fju.edu.tw</t>
  </si>
  <si>
    <t>1.本系所為全臺最早成立的宗教學系所，師資齊全且兼顧各宗教專業，並有完整學制，具備多元課程與進修管道。2.課程分為宗教學組、生死學與生命教育組兩類，就讀學生大多為相關領域專業人士。3.教學方式多元，安排宗教參訪、田野調查等，也開設生命教育師資培育、宗教數位人文研究等相關課程。4.本系於2020及2021年連續兩年進入QS世界大學排名「神學與宗教研究領域」第51-100名區間，為台灣唯一進入排行的宗教學系所。5.本系與義大利佩魯賈大學（University of Perugia）建立碩士學位雙聯學制，本系碩士在職專班學生申請此學制，可於畢業時取得雙碩士學位。佩魯賈大學部分並有哲學與倫理學碩士，或社會人類學碩士學位可選擇。6.本系教學方式多元、師生互動融洽。每年舉辦國際學者講座、以及校際、兩岸或國際性的學術研討會外，並舉辦多場宗教實踐相關講座。</t>
  </si>
  <si>
    <t>1.本系所為全臺最早成立的宗教學系所，師資齊全且兼顧各宗教專業，並有完整學制，具備多元課程與進修管道。2.課程涵蓋各大宗教傳統、理論與方法、應用與實踐等，以培養具有宗教比較與交談能力的宗教學術專業人才為目標。3.教學方式多元，安排宗教參訪、田野調查、宗教文學創作等，也開設生命教育師資培育、宗教數位人文研究、殯葬禮儀等相關課程。4.本系鼓勵學生申請修讀輔系或雙學位，亦可申請國外交換學生。本系亦設有五年一貫制度，通過申請者可於五年取得學士與碩士學位。5.畢業生在生命教育、宗教輔導、宗教與文化或文創事業、宗教組織行政、禮儀師等行業均有傑出表現。6.本系於2020及2021年連續兩年進入QS世界大學排名「神學與宗教研究領域」第51-100名區間，為台灣唯一進入排行的宗教學系所。</t>
  </si>
  <si>
    <t>本系以「安全、保護與發展」為整體教育核心理念和精神，設有「財務社會工作中心」負責辦理研討會、座談會、工作坊、研究案和人員培訓。本系教師亦至海外交流（演講、工作坊），推動深度且雙向的國際合作。</t>
  </si>
  <si>
    <t>本系碩士班成立於民國93年，以小班精緻教學、緊密師生關係、深耕社會實踐為特色，提供學生多元連結與支持。
1.專業證照：本系為台灣社會學會「社會調查師」認證系所，歷屆皆有多名學生考取專業證照，有助於未來投入學術研究、市場行銷、調查與數據分析等職涯。
2.產業實作課程：本系與非營利組織、社會企業或商業公司協力，培養學生未來就業與組織、領導和思維創新能力，並提供學生自主學習與競賽參與獎勵補助，鼓勵學生進行社會實踐，運用社會學專業尋找解決方案。
3.給予入學學生豐富的支援：碩士班學生有機會獲得「葉島蕾獎學金」，國際雙聯學位與國內外交換機會。
4.專業多元師資：本系專任師資均具博士學位。研究領域涵蓋都市社會學、科技與社會、經濟社會學、生命歷程與人口家庭研究、健康與醫療、文化藝術與理論、發展社會學、社會階層與不平等、社會網絡等豐富領域，歡迎各界優秀學生報考。</t>
  </si>
  <si>
    <t>本系成立逾五十年，「一對一指導」撰寫學士論文，統整四年所學，為未來進階學術與工作生涯奠定基礎。1.學士班學生接受一對一指導、獨立完成畢業論文，藉以培養閱讀、分析、寫作與口語表達等能力。2本系為台灣社會學會「社會調查師」認證系所，歷屆皆有多名學生考取專業證照，對未來職涯發展有顯著助益。3.開設產業實習課程，與非營利組織、社會企業或商業公司協力，培養未來就業與組織、領導和思維創新能力，並規劃學生自主學習與競賽參與獎學金等，鼓勵學生運用社會學專業尋找解決方案。4本系提供學碩五年一貫學位、「葉島蕾獎學金」以及美國天普大學學碩雙聯學位、東南亞夥伴學習等國內外交流機會。5.專本系專任師資均具博士學位。研究領域涵蓋都市社會學、科技與社會、經濟社會學、生命歷程與人口家庭研究、健康與醫療、文化藝術與理論、發展社會學、社會階層與不平等、社會網絡等豐富領域，歡迎各界優秀學生報考。</t>
  </si>
  <si>
    <t>教育與運動健康學院</t>
  </si>
  <si>
    <t>本學程以培育兼具教育信念、領導管理與科技知能的人才為目標，可從事數位媒材、文教事業經營、行政管理、人力資源、企業教育訓練或教育產業等相關領域工作。在教學設計上，本學程不僅開設「教育」、「領導管理」和「科技發展」等三大領域課程，內容涵括：教育概論、心理學、管理學、領導學、多媒體及科技應用，且聚焦「跨領域」的知能建構，藉以厚實學生專業知識，並從中發展系統性思考與問題解決能力。此外，學生亦可經由服務學習、跨國學習、產業合作及多元學習活動的策劃和參與，拓展國際視野及團隊精神的協作意識，增進全人精神的涵養，體現出本學程的重要發展特色。而為協助學生進行學涯、職涯及生涯的規劃與適應，本學程聘任多位學界及業界專業師資，能提供學生全方位的輔導與諮詢，優化社會競爭力。</t>
  </si>
  <si>
    <t>宗旨教育目標：培養積極進取、服務以愛之運動休閒管理人才。培養運動場館經營管理、運動休閒行銷及運動休閒事業人才。特色亮點活動：潛水水域活動、路跑賽會服務、拔河賽舉辦。教學學用合一：海內外產業實習；服務學習；運動賽會實作；產業參訪；產業實習暨運動休閒專題研究成果發表會。培養核心能力：規劃運動休閒設施、辦理運動賽會之實務能力；產業經營與行銷管理及活動企劃之應用能力；運動與休閒活動之相關專業技術指導能力；團隊合作及溝通協調能力；國際視野與終身學習及創新規劃能力。就業職涯展望：運動場館經營：行政管理、場館經營管理。行銷企劃公司：行銷、企劃、運動賽會規劃管理、賽事營運後勤及執行工作。運動用品銷售：運動休閒商品銷售及服務。健康指導規劃：運動教練、體適能教練、健康管理師、功能性運動訓練師。運動體育教學、舞蹈表演、表演藝術人才：國小教師、水域活動教練。運動觀光民宿：旅遊導覽、休閒場域經營管理。</t>
  </si>
  <si>
    <t>本碩士班以運動科學、運動教育、運動教練、運動管理、體育行政、運動醫學等領域做為發展方向與重點。
(1)運動科學：培養運動生理學、運動心理學、運動生物力學、運動營養學、運動傷害防護與調整訓練學及大數據分析等體育運動科學研究人才，配合專題研討、研究方法等課程，提升學生對運動科學問題之研究能力。
(2)運動教育：設有師培中心，在校生可申請教育學程。
(3)運動教練：培養高階運動教練，著重學術與訓練結合，以研討訓練實務經驗為主的課程，促進學生利用科學理論從事運動訓練的能力。
(4)運動管理暨體育行政：培養體育運動管理及體育行政人才，學生透過實地參與體育或運動組織、籌辦賽事與活動來強化領導、經營及管理能力。
(5)運動醫學：研究方向以實證醫學及精準運動科學的方法，達到預防與治療運動傷害，同時強化運動表現之目的。未來就業市場為頂尖運動員照護隨隊，各醫療院所運動醫學中心與相關運動防護場域。</t>
  </si>
  <si>
    <t>本系成立的主要目的在於培養優質體育專業人力，並依不同目標分設為三組，分別為(1)「體育學組」：培養各級學校體育教師、運動指導員、運動推廣人員、運動科學研究人員及運動資訊與媒體專業人才，學術並重，文武兼修；(2)「運動競技組」：培育優秀運動選手、各級學校運動教練和運動指導員為方向，強化其對專長運動的領略和精熟；(3)「運動健康管理組」：以培養健康生活指導規劃人員、運動防護人員、運動產業經營管理人員、體育行政人員以及運動健康促進學理、制度及推動策略研發人員，培養其組織決策、任務執行、成果改進與活動推廣之各種學識技能。本系課程更結合本校醫學院及附設醫院資源，將運動與醫學結合，更與本校營養系、織品系、臨床心理系課程做聯結，本系各組別之間之課程亦可相互搭配，可滿足學生對於未來就業所需之學能訓練。</t>
  </si>
  <si>
    <t>本所專任教師中專業涵蓋半導體、應用光學、航太、薄膜、生醫、影像處理、材料科學、理論物理; 提供碩班學生許多研究發展選項，本所老師對於碩士班學生的訓練親力親為，會幫助學生從基礎紮根，並循序漸進，訓練學生獨立自主的研究能力，老師會因材施教，對應學生能力選擇適合學生的碩士論文題目，著重解決問題的實作能力，並培養健全人格，讓學生成為具有全人素養的科技人才，許多老師有產學合作計畫，讓學生的研究可以更貼合產業需求，本所也提供郝思漢獎助學金，幫助弱勢同學就讀。</t>
  </si>
  <si>
    <t>本系著重物理基礎科學與解決問題能力養成，以及物理專業知識與獨立思考能力的訓練，使學生有建立簡單模型解決問題的能力。系上專業選修課程經過有系統的規劃，大學部有分為光電物理組與電子物理組，兩組特色都是以應用科學為目標，期待能達到產學接軌的訓練，電子物理組亮點是以紮實的物理基礎，學習專業的半導體知識與相關實驗，另外也會學習到材料科學，達到半導體相關產業跨領域的人才培育；光電物理組涵蓋基礎光電整合，雷射光纖、影像處理、航太光學、生醫應用。本系新大樓有航太光學，半導體、核磁共振亮點實驗室，提供專題學生發展進階研究技能，另外也提供大四下產業全職實習，讓學生熟悉產業發展，並有業界傑出系友導師提供未來職涯發展之建議，使學生畢業後，無論繼續進修或投入職場就業，均能充分發揮所學專長，提供郝思漢神父助學金幫助弱勢同學就讀。</t>
  </si>
  <si>
    <t>本系碩士班課程規劃以數學為基礎，旨在培養學生具備進入資訊數學、應用數學及精算產業等多元就業領域所需的核心能力。應用數學課程涵蓋分析學、微分方程、統計分析、數值計算、離散數學及數論，側重於進階理論研究。資訊數學課程則聚焦於人工智慧、機器學習、深度學習、數據科學及大數據分析，著重應用研究。產學媒合部分，本系規劃於碩士班二年級下學期，透過業界專家與本系教師合作，帶領學生進行跨領域研究與實務應用，實現碩士班學生產學實習之目標。</t>
  </si>
  <si>
    <t>本系61年來培育眾多傑出系友，無論在資訊科技、保險精算及學術教育領域，皆展現卓越表現。本系順應資訊科技發展時代潮流，分為資訊數學組與應用數學組，讓學生依興趣及專業需求多元發展。資訊數學組著重數學與資訊工程或資訊管理的結合，而應用數學組則著重於科學領域或精算保險的發展。數學課程涵蓋統計分析、科學計算、大數據分析等，資訊課程則包含資訊安全、人工智慧、機器學習及深度學習等技術，應用數學課程涉及財務數學、產險精算及保險商品等專業。在系友的支持下，本系與業界合作舉辦人工智慧證照考試。鼓勵學生考取精算證照，另積極規劃並媒合學生與企業的實習機會。透過多樣化的課程規劃，幫助學生奠定堅實的數學基礎，並接軌產學實習，為學生職涯發展提供靈活選擇，打造一個兼具創新與實務特色的數學系。本系學生可申請雙主修、輔系及學分學程，並可申請與美國喬治城大學合作計畫，完成輔仁大學學士與喬治城大學碩士的雙學位，提供多元進修機會。</t>
  </si>
  <si>
    <t>傳播學院是年輕人的舞台， 在文友樓會看到跳街舞彈弦歌唱，也常看到架著四、五台攝影機練習器材拍攝，或在三樓角落看到綠布棚人員穿梭。從這裡走出去的傳播人，不少變成傳播界有名的大人物，不僅有影視製作中的翹楚、廣告行銷的巨擘、活躍在自媒體中的才子、陳述影視事實故事的新聞人，能用紀錄片捕捉紀錄當下的瞬間，以及能一手操辦展覽活動的能人。隨著自媒體時代來臨，學生學習經營各自社群平台，推出youtuber及podcast的課程內容。四年時間轉瞬而過，代表他們的只有全能二字。只要願意爭取，就有出國交換的機會。傳院創立各種媒體平台涵蓋數位電視、電影、新聞、廣告、自媒體課程，提供師生一個大展身手的空間，這幾年積極引進程式設計及大數據分析，走在傳播領域的前沿。畢業製作更是在老師指導下，讓學生向外證明市場價值。傳院也鼓勵學生參與競賽，來輔大傳院，不僅是在書桌前讀書，更被要求走出校園創作，相信這四年是充實又忙碌的。</t>
  </si>
  <si>
    <t>輔仁大眾傳播學研究所承襲過去對傳播文化與環境的批判性思考，在當今傳播社群發展與創新創業趨勢下，課程重視跨領域學習，研究議題廣泛且深入。在職生來自傳播產業界的中高階幹部，及各行各業亟欲理解傳播發展的同學，共同創造學術與產業跨領域整合的優質環境。
課程設計重視「產業創新趨勢」與「理論與方法的掌握」。四大課程模組為：理論與方法、媒體公關與行銷、影視與文化研究、媒體產業結構與趨勢。每年因應趨勢調整課程，讓學生充分運用職涯經驗，以個人興趣取向及課程學習經驗來撰寫碩士論文。
碩專班特色：
（1）師資來自傳院新聞、廣告、影像傳播學系的專任教師，有著師資數量與多元專長的優勢。
（2）入學免筆試，主要上課日為週六，少數選修開設在平日晚上，減少對工作時間的影響。
（3）前二年收取全額學雜費，可跨12個院所選課，無需額外支付學分費。 
（4）碩專班學生可修習所內碩士班課程，並依規定採計為畢業學分。</t>
  </si>
  <si>
    <t>本所教育目標為：1.鼓勵具有原創思考、人文關懷、宏觀視野與多元取向的傳播研究。2.著重研究能力的培養，及社會人文素養的養成。3.關注傳播的多元課題，涵括傳播思想、公共傳播、媒介研究等範疇。碩士班特色：1.本所課程以理論見長，奠定學生批判思辨能力，課程數量和品質均優，提供多元且具深度的學習方向。並推動產學合作與實習，追求學用並重之目標。2.課程規劃除「基礎課程」外，包括「語文傳播與文化」、「公共傳播」及「傳播科技與媒體產業」等三個傳播專業方向，以供學生多元之選擇。3.超過15位傳播學院專任教師共同參與所務及開課，包括國內外(台灣、英、美、日等)具博士學位師資。專長領域多元，提供豐富的學術對話生態。4.獎勵學生國際研究論文發表，具海外交換學習機會，重視華文與國際接軌的學習環境。</t>
  </si>
  <si>
    <t>輔大新聞傳播學系培養能夠發掘關鍵議題、採集可信資料、講述動人故事、研發新創媒體的人才。課程在人文與科技基礎上，著重選題與企劃、採訪與查證、寫作與敘事、編輯與策展、創新與創業，幫助學生增進新聞專業能力、蓄積跨界發展潛力。畢業系友大約半數進入新聞業界和學界施展抱負，半數跨入政治、企業、科技、教育、公益、公關等領域活用傳播專長。 
本系師資包括美、英、日、台博士和傑出媒體人，教學媒體涵蓋網路原生媒體《生命力新聞》、社區報刊《新莊報導》，以及「輔大電視」、「輔大之聲」廣播電台；本系學生可選修全校12學院的輔系和雙學位，還可到全球440多所姊妹校當交換學生。</t>
  </si>
  <si>
    <t>輔大影像傳播學系授予藝術創作學士學位(Bachelor of Fine Arts)，課程規劃在人文與藝術基礎上，內容涵蓋MV製作、劇情片與紀錄片創作、導演實務、攝影、聲音訓練、影音節目製作、後製剪輯、影展策畫、戲劇表演、動畫設計與新媒體藝術等領域。師資包含傳播領域博士和業界資深優秀工作者，提供豐富的理論知識與實務經驗，希望培養學生成為具備媒體專業知識與實務操作的影音創作人才。學生學習方面，本系提供輔大之聲廣播電台、輔大電視台等校內實習機會，並媒合學生至校外傳播媒體與影像製作公司參與電影拍攝、節目製作等。另外課業學習方面，可選修本校12個學院的輔系、雙主修與學分學程，培養第二專長並增進就業競爭力。亦可申請至全球450多所姊妹校交換，拓展國際視野。本系畢業系友多數從事導演、編劇、攝影、後製剪輯、影視節目企劃行銷、影展策畫執行、多媒體設計師與劇場工作等，皆為傳播業界一流人才，工作表現傑出亮眼。</t>
  </si>
  <si>
    <t>1.管理學院獲得國際商管學院促進協會(AACSB)的認證，學生有更多的機會與全球一流的大學接觸與交流。2.重視學生良好品德與主動學習的態度，對於全人發展、人本關懷與專業表現並重，期望能培養具社會責任理念的優秀經理人。3.教學上強調理論知識與實務操作的整合，透過做中學(Learning by Doing)來「整合知識、培養能力以及建立正確為人處事的觀念」。4.提供多元學習機會，包括企業參訪、專題發表(產業實習)、國外參訪、海外服務學習、國外交換學生等。5.專題發表協助學生落實課堂所學的管理知能於企業運作中，以豐富學生的學習，培養學生成為活學活用、做事負責、合群互助、有創意、有活力的人才。海外服務學習將學生與社會緊密結合在一起，應用課堂所學的專業知能協助與服務全球各地的弱勢族群，使學習成效從單純的課堂知識提升到全人教育。</t>
  </si>
  <si>
    <t>1.管理學院獲得國際商管學院促進協會(AACSB)的認證，企管系學生有更多的機會與全球一流的大學接觸與交流。2. 教學上強調理論知識與實務操作的整合，透過做中學(Learning by Doing)來「整合知識、培養能力以及建立正確為人處事的觀念」。3. 提供多元學習機會，包括：企業參訪、籌辦大型研討會與產業論壇、國內及海外產業實習、國外學習與參訪、海外服務學習、國外交換學生等。4. 產業實習協助學生落實課堂所學的管理知能於企業運作中，以豐富學生的學習，培養學生成為活學活用、做事負責、合群互助、有創意、有活力的人才。海外服務學習將學生與社會緊密結合在一起，應用課堂所學的專業知能協助與服務全球各地的弱勢族群，使得學習成效從單純的課堂理論知識提升到全人教育。</t>
  </si>
  <si>
    <t>社會企業兼顧社會關懷與創新行動，課程兼顧理論與實作，透過連結、創新、共好的理念與行動打造共好生態圈。學程特色優勢：1.管理學院獲得國際商管學院促進協會(AACSB)認證，且為全球耶穌會商管學院聯盟(IAJBS)會員；2.重視同理心與人文社會價值，發揚利他助人精神；3.重視實作導向，提供多元學習；4.從社企視角切入永續發展大趨勢，關注數位轉型課題；5.關注數位轉型與普惠金融課題。歡迎來到社企園地開展人生新的經驗視野，培養多元整合管理與價值創造能力，為更美好的社會盡一份心力。</t>
  </si>
  <si>
    <t>商業管理學程是輔大管理學院集全院之力經營的進修學制學士學位學程。輔大管理學院領先海峽兩岸，已通過AACSB（國際商管學院促進協會）認證10餘年，本學程更是國內唯一通過AACSB認證之進修進修學制學士學位學程。本學程運用夜間學制的優勢以及業界師資的實務教學能量，強調「學習者為中心」，提倡「學習者為用而學」的創新學習方式。除此之外，課程設計涵蓋財務金融、健康與永續、人工智慧等當代特色課程，鼓勵學生跨域學習。因此，無論您的過去背景如何？只要您願意開始「主動思考未來」，商管學程肯定是支持您突破自我限制、完成人生夢想最好的選擇！</t>
  </si>
  <si>
    <t>本所分為「一般管理與管理科學領域」、「財務金融領域」、「資訊管理領域」、「醫院管理領域」四個專業領域，招收多元化學生，也招收國際學生，目前本所已畢業及在學外國學生來自國家包括有：印尼、越南、菲律賓、斯里蘭卡、帛琉、日本等國家。專業領域與多元文化創造出不同的博士學習生涯。</t>
  </si>
  <si>
    <t>國際創業管理組：
課程由業界高階專業經理人及學校主管級教授聯合授課，同時學習管理與創業知能，貼近業界脈絡。課程特色：1.實務導向-業界高階專業經理人及學校主管級教授聯合授課 2.專案實作-創新創業能力培養 3.專家演講-產業菁英互動交流 4.校友連結-堅強校友人際網絡。
國際雙聯學制組：
由AACSB認證之三所大學：台灣輔仁大學(FJCU)、西班牙拉孟大學 (IQS)與美國羅耀拉瑪麗蒙特大學(LMU)共同開設。1.一年課程橫跨歐亞美三地學習。2.經專案實作過程，了解企業管理與創業之精髓。3.創業計畫書撰寫與訓練，培養創新、創意、創業整體能力。4.學生組成多元，來自世界各地，累積全球人脈與視野並拓展國際移動力。獲獎排名:2022年英國金融時報評比：全球最佳管理碩士第35名、2019年泰晤士高等教育評比：全球最佳管理碩士第8名、2019年QS世界大學評比：全球最佳管理碩士評比第47名。</t>
  </si>
  <si>
    <t>國際經營管理全英語碩士班(imMBA)獲AACSB認證(全球僅5%商學院享此殊榮)，招收各國學生，本地生與國際生1:1合班上課，提供高度國際化的學習環境。
國際經管(imMBA)課程設計與國際接軌、跟產業同步，培育具全球視野的跨域管理人才。課程特色著重打造學生數位時代黃金競爭力，包含：國際移動力、MBA專業力、數位創新力與跨域行銷力。
國際經管(imMBA)學生免交國外學費至全球簽約之姐妹校交換學習 (如歐美日等知名學府)；也可參加1+1雙碩士學位計畫，碩一在輔大就讀，碩二接續到與美國University of Michigan-Flint、法國Kedge Business School或西班牙IQS School of Management留學，兩年內可獲得雙碩士學位，並享優惠學費、獎學金，及海外實習機會。</t>
  </si>
  <si>
    <t>https://www.management.fju.edu.tw/subweb/immba/subindex.php</t>
  </si>
  <si>
    <t>1.強調理論與實務並重之課程設計：本系碩專班除強調紮實的會計專業知識之傳授與學習外，並著眼於會計教育學用無法同步更新之缺點，因而在課程設計與教學方法上結合實務經驗，期使同學於職場上能融入課程所學，並透過自身專業加以發揮利用。2.透過每年之校友聯繫活動及畢業學長姊之建議與回饋，了解實務界對本所畢業生之觀感及入職之基本能力需求。3.因應全球化時代之來臨，針對碩士在職專班之國際化策略，重視國際相關議題探討及建立與國際接軌之專業素養，進一步能洞察會計、及稅務與ESG永續議題的全球化發展趨勢，並分析在地化企業之因應及實踐方式。4.透過每一年度之「校友回娘家」活動及系上之「師生共融」活動與「會計碩士在職專班聯誼會」合作，安排師生利用假日課餘從事社會公益活動，增進各產業間業務交流、校友回饋意見及增進校友間情誼，進而提升本系社會影響力。</t>
  </si>
  <si>
    <t>1.在課程設計上，強調會計與管理之整合，以培養兼具宏觀策略思維與策略方案落實能力之管理人才。 2.在課堂互動上強調理論與實務的對話，以引導同學發展決策分析之觀念架構與解決問題能力。 3.加強國際化視野，藉由開設英語授課之國際會計相關課程、延攬知名會計學者蒞校授課；並舉辦專題講座，廣邀產學界菁英就當前重要會計、審計、管理與財經議題蒞校演講，以掌握當前產經發展趨勢。 4.強調會計專業倫理、社會責任，本系設有倫理相關課程，強調會計從業人員之倫理素養。 5.本所同學透過撰寫畢業論文，在指導教授們的輔導下，培養同學獨立研究、善用資訊科技以整合資源並瞭解其風險控管之能力。 6.國際會計師事務所定期至本系招募人才，有效提升本所畢業生就業率。並鼓勵同學考取會計師(CPA)等專業證照，歷屆同學通過考試之成績斐然。</t>
  </si>
  <si>
    <t>1.在課程設計上強調會計與管理整合，以培養兼具宏觀思維與策略方案落實能力之管理人才。2.強調理論與實務的互動，以引導同學發展決策分析之觀念架構與解決問題能力。3.透過講座課程，廣邀產官學界菁英就當前重要會計、審計、管理與財經議題蒞校演講，以掌握當前產經發展趨勢。4.強調會計從業人員之專業倫理素養課程。5.強調善用資訊科技以整合資源並瞭解其風險控管。面對大數據及人工智慧時代的來臨，本系規劃商業分析相關課程，培育具商管及會計知識的資料分析人才，以協助企業部署營運決策。6.本系提供修讀學、碩士五年一貫機制，同學有可能在五年內同時取得會計學士與碩士學位，並提供直升獎學金，使自己的生涯規劃更具效率。</t>
  </si>
  <si>
    <t>https://www.im.fju.edu.tw/</t>
  </si>
  <si>
    <t>輔仁大學資訊管理學系碩士班歡迎您，本所特色優勢：
1. 國際商管學院聯盟認證大學(AACSB)，為世界三大商學院認證機構之一，學分普獲國際各大學承認。
2. 課程結合科技脈動與時俱進，分成人工智慧及電子商務兩個學群，學生自由選擇學群，以強化專業領域之知識與技能。
3. 教師豐富的科技部研究計畫、產學合作計畫，提供學生多元學習機會。
4. 以豐富的師資與嚴謹的論文寫作程序(論文計畫書口試及研討會論文投稿發表等)指導學生完成畢業論文，培養學生獨立研究的能力。</t>
  </si>
  <si>
    <t>1.國際商管學院聯盟認證大學(AACSB)，為世界三大商學院認證機構之一，學分普獲國際各大學承認。
2.本系為全國第一所資訊管理學系，管理知識與資訊料技並重，專題系統實務訓練與學習，讓學生擁有動手解決企業資訊專業問題的能力。
3.開設人工智慧、雲端服務趨勢、電子商務等多個實務學程可供修習，發展學生第二專長；課程結合產業實習，與就業市場無縫接軌。 
4.本系空間設備包含：專屬系機房提供學生研討自習；專題實驗室提供為期一年開發資訊系統專題使用；主機資源有VMWare雲端虛擬機、GPU工作站及高階GPU伺服器提供影像辨識需求及高階運算研究，其他硬體資源包含智能穿戴裝置、VR設備、樹梅派等。
5.EMI英文課程獎勵：學生修畢英語專業商管課程達標準，可申請學習獎勵金。
6.產業實習課程，包含上市金融業、資訊服務業、新創科技業等。
7.UTD 4+1等多所美國大學橋樑學程可供畢業深造選擇。</t>
  </si>
  <si>
    <t>服飾採購與行銷進修學士學位學程</t>
  </si>
  <si>
    <t>1.探索時尚的奧秘
探索時尚世界，打造您在「服飾採購」與「時尚行銷」兩大領域的知識、能力與技巧。
2.時尚之海的奇妙冒險
遨遊於時尚的海洋，孕育出紡織服飾產業所需的實戰專才。不只是理論學習，也注重與實務的結
合！
3.綻放時尚之翼
培養具有雙向專業素養的時尚新秀，讓您在這充滿創意與機遇的領域中，如彩蝶般翩然脫穎而出。
趕快加入我們的行列，一同揮灑出您獨特的時尚風采！</t>
  </si>
  <si>
    <t>http://fmm.fju.edu.tw/layout/oneorange/vvindex.jsp</t>
  </si>
  <si>
    <t>1.資源完備享譽國際：結合織品服裝學系學士班長年以來的努力及碩士班歷年寶貴經驗，師資、設備及整合條件均具國際水準，堪稱國內規模最完整之織品服裝教育機構。2.豐沛人際網絡及互動教學環境：提供紡織成衣及流行相關行業之管理及資深專業人員專業進修管道，並經由互動的過程中廣植人脈，同時透過課程中工作經驗與心得的分享和討論，將理論與實務經驗充分結合，對未來工作的拓展助益良多。3.產官學研優良師資及國際專家先進教材：課程強調理論與應用並重，配合時代環境及科技快速變動採用最先進的教材。積極延攬產、官、學、研傑出專家及國外學者專家授課演講，引進世界最新資訊與技術。4.國際交流拓展視野及跨領域資源整合：本所不但有跨領域交流、校內外及國際間的合作，並且與業界、商界與文化界緊密結合，而學生優越的素質與寶貴專業經驗分享更形塑本所的特色。本所每年舉辦一次以上的海外參訪活動，以增進學生們專業知識及拓展國際視野。</t>
  </si>
  <si>
    <t>本系課程具有次領域課程規劃特色：本系課程規劃與實際授課皆已有涵蓋各次領域所需之課群，因此可達成本系之教育目標，亦即使學生可培養出「娛樂治療(音樂治療、遊戲與設計)」、「輔具評量設計與研發」、「研究」等次領域能力，並藉此強化學生能具備本系之核心能力，發展多元之興趣與特色專長，於在校時有機會參與學術研討會活動與專業性發表如音樂治療或職能治療相關論文發表，亦使學生畢業後將更具競爭力，可於臨床醫療服務工作中結合實務進行實證醫學研究，或如系友已有考取陽明物治暨輔科所、台大職治所、成功大學職治所等。
本系課程特色致力於開發服務與學習相關之課程：設計有「服務與學習」、「大學入門」等學門，皆可培養學生人文與關懷之素養。也結合社區資源，於本系「社區發展職能治療」或「服務與學習」等課程中增加學生多元的學習經驗、或對職涯規劃的認識。因此常安排學生至多元的單位或社區機構學習，如：世光教養院、盲人重建院等單位。</t>
  </si>
  <si>
    <t>本系設於綜合大學，除國立大學外，本系是9所私校醫學系唯一設於綜合大學，因此具以下優勢及特色：(1)輔仁大學有12個學院、47個學系，提供輔系、雙主修的多元化選擇。(2)學院、系及社團多元豐富，培養學生具人文、藝術涵養及國際觀。(3)服務學習及體驗課程，培養學生服務態度及體驗醫療團隊其他成員之角色。(4)本系採基礎與臨床醫學整合課程，以混合式PBL小班學習，可用的教學設施及資源，優於大班教學。(5)豐富多元的姊妹校，學生可選擇至國外短期實習，如全球醫療健康訓練選課平台(VSLO)、天普大學醫學中心、杜克大學醫學中心、加州太平洋醫學中心，另有「美國喬治城大學MD-Master共同學程」，與「美國天普大學 MD-PhD 共同學程」供學生進修。(6)輔大附設醫院提供醫學生更完善、優質的學習環境，及學生畢業後的就業場域。(7)本系提供獎學金幫助經濟需求學生。</t>
  </si>
  <si>
    <t>本學程著重於醫療及海量資料處理分析與闡述/解讀資料人才的培訓。藉由接觸實際的海量資料，學習資料儲存、模型建立並建構生醫數據知識圖譜，將經驗醫學從實證醫學推展至精準醫學。本學程因應大數據時代來臨，醫學健康產業領域對於資料處理及分析人才需求日益增加。為培育相關人才以提升生物醫學大數據分析與解讀的視野，本學程透過跨領域的師資結合，培養學生具備大數據之統計建構，最佳化分析策略與資料探勘的能力。本學程為強調學程核心能力以及順應時下趨勢，已於113學年度起，正式更名為「醫療暨健康產業大數據碩士學位學程」</t>
  </si>
  <si>
    <t>本系於1989年成立，隸屬藝術學院，本著「道法自然與關懷在地」教學理念，結合景觀理論與專業實務，落實「永續生態新設計、理想景觀新美學」教學目標，進行跨學科環境規劃設計教學實踐，積極培育景觀設計專業人才，以景觀專業回應當前各種生態環境與文化社會議題。
本系專任教師十位，專長涵括景觀規劃與設計、環境生態、景觀療癒等範疇。兼任教師三十餘位，皆禮聘各界學有專精人士。本系四大特色：1教師專長領域涵蓋景觀規劃設計專業各層面，提供學生多元全面知識與經驗。2落實多元學習計畫，提高學習動機與降低學用落差。3關心在地環境議題，藉由服務學習落實學生景觀專業實踐能力。4提供國際交流學習機會，擴展學生國際視野。
本系課程領域包括：基本設計、景觀設計、景觀規劃、植栽設計、景觀生態、敷地計畫、景觀工程、室內設計、數位景觀、都市設計、文化地景、休閒遊憩等，歷年以紮實嚴謹設計教學培育出許多環境規劃與設計的景觀專業人才。</t>
  </si>
  <si>
    <t>歡迎想表現自己與透過藝術創造美好人生的人，輔仁大學藝術與文化創意學士學位學程畢業證書與日間部相同
但是「學費」等同「國立大學」
早上可以工作，下班再唸書
今年也跟永續產業結合
師生的努力加上校園長官的支持
今年展覽的大成功，文創授課老師群也因此光榮接受學校報導
輔大是最受企業親睞的優質大專院校
讓你有更不一樣的人生選擇
學生願意給自己一個機會來申請
我們就會盡力把學生教到最棒
最讓企業親睞。
就讀輔大文創，就學即就業。</t>
  </si>
  <si>
    <r>
      <rPr>
        <b/>
        <sz val="13"/>
        <rFont val="微軟正黑體"/>
        <family val="2"/>
        <charset val="136"/>
      </rPr>
      <t>新生註冊率</t>
    </r>
    <r>
      <rPr>
        <b/>
        <sz val="13"/>
        <rFont val="Calibri"/>
        <family val="2"/>
      </rPr>
      <t>(</t>
    </r>
    <r>
      <rPr>
        <b/>
        <sz val="13"/>
        <rFont val="微軟正黑體"/>
        <family val="2"/>
        <charset val="136"/>
      </rPr>
      <t>％</t>
    </r>
    <r>
      <rPr>
        <b/>
        <sz val="13"/>
        <rFont val="Calibri"/>
        <family val="2"/>
      </rPr>
      <t>)F=</t>
    </r>
    <r>
      <rPr>
        <b/>
        <sz val="13"/>
        <rFont val="微軟正黑體"/>
        <family val="2"/>
        <charset val="136"/>
      </rPr>
      <t>〔</t>
    </r>
    <r>
      <rPr>
        <b/>
        <sz val="13"/>
        <rFont val="Calibri"/>
        <family val="2"/>
      </rPr>
      <t>(C+E+F)/(A-B+E+F)</t>
    </r>
    <r>
      <rPr>
        <b/>
        <sz val="13"/>
        <rFont val="微軟正黑體"/>
        <family val="2"/>
        <charset val="136"/>
      </rPr>
      <t>〕＊</t>
    </r>
    <r>
      <rPr>
        <b/>
        <sz val="13"/>
        <rFont val="Calibri"/>
        <family val="2"/>
      </rPr>
      <t>100</t>
    </r>
    <r>
      <rPr>
        <b/>
        <sz val="13"/>
        <rFont val="微軟正黑體"/>
        <family val="2"/>
        <charset val="136"/>
      </rPr>
      <t>％</t>
    </r>
    <phoneticPr fontId="3" type="noConversion"/>
  </si>
  <si>
    <t>輔仁大學</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</si>
</sst>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新細明體"/>
      <family val="2"/>
      <scheme val="minor"/>
    </font>
    <font>
      <b/>
      <sz val="12"/>
      <name val="Calibri"/>
      <family val="2"/>
    </font>
    <font>
      <sz val="11"/>
      <name val="Calibri"/>
      <family val="2"/>
    </font>
    <font>
      <sz val="9"/>
      <name val="新細明體"/>
      <family val="3"/>
      <charset val="136"/>
      <scheme val="minor"/>
    </font>
    <font>
      <b/>
      <sz val="12"/>
      <name val="Calibri"/>
      <family val="2"/>
      <charset val="136"/>
    </font>
    <font>
      <b/>
      <sz val="12"/>
      <name val="微軟正黑體"/>
      <family val="2"/>
      <charset val="136"/>
    </font>
    <font>
      <sz val="11"/>
      <name val="微軟正黑體"/>
      <family val="2"/>
      <charset val="136"/>
    </font>
    <font>
      <b/>
      <sz val="13"/>
      <name val="Calibri"/>
      <family val="2"/>
    </font>
    <font>
      <b/>
      <sz val="13"/>
      <name val="Calibri"/>
      <family val="2"/>
      <charset val="136"/>
    </font>
    <font>
      <b/>
      <sz val="13"/>
      <name val="微軟正黑體"/>
      <family val="2"/>
      <charset val="136"/>
    </font>
    <font>
      <sz val="11"/>
      <name val="細明體"/>
      <family val="2"/>
      <charset val="136"/>
    </font>
  </fonts>
  <fills count="4">
    <fill>
      <patternFill patternType="none"/>
    </fill>
    <fill>
      <patternFill patternType="gray125"/>
    </fill>
    <fill>
      <patternFill patternType="solid">
        <fgColor indexed="44"/>
      </patternFill>
    </fill>
    <fill>
      <patternFill patternType="solid">
        <fgColor indexed="3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2">
    <xf numFmtId="0" fontId="0" fillId="0" borderId="0" xfId="0">
      <alignment vertical="center"/>
    </xf>
    <xf numFmtId="0" fontId="0" fillId="0" borderId="0" xfId="0">
      <alignment vertical="center"/>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38" fontId="1" fillId="3" borderId="1" xfId="0" applyNumberFormat="1" applyFont="1" applyFill="1" applyBorder="1" applyAlignment="1">
      <alignment horizontal="right" vertical="center"/>
    </xf>
    <xf numFmtId="0" fontId="2" fillId="0" borderId="1" xfId="0" applyFont="1" applyBorder="1">
      <alignment vertical="center"/>
    </xf>
    <xf numFmtId="0" fontId="6" fillId="0" borderId="1" xfId="0" applyFont="1" applyBorder="1">
      <alignment vertical="center"/>
    </xf>
    <xf numFmtId="38" fontId="2" fillId="0" borderId="1" xfId="0" applyNumberFormat="1" applyFont="1" applyBorder="1" applyAlignment="1">
      <alignment horizontal="right" vertical="center"/>
    </xf>
    <xf numFmtId="10" fontId="2" fillId="0" borderId="1" xfId="0" applyNumberFormat="1" applyFont="1" applyBorder="1" applyAlignment="1">
      <alignment horizontal="right" vertical="center"/>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38" fontId="1" fillId="3" borderId="1" xfId="0" applyNumberFormat="1" applyFont="1" applyFill="1" applyBorder="1" applyAlignment="1">
      <alignment horizontal="right" vertical="center" wrapText="1"/>
    </xf>
    <xf numFmtId="0" fontId="2" fillId="0" borderId="1" xfId="0" applyFont="1" applyBorder="1" applyAlignment="1">
      <alignment vertical="center" wrapText="1"/>
    </xf>
    <xf numFmtId="0" fontId="7" fillId="2" borderId="1" xfId="0" applyFont="1" applyFill="1" applyBorder="1" applyAlignment="1">
      <alignment horizontal="center" vertical="center"/>
    </xf>
    <xf numFmtId="0" fontId="2" fillId="0" borderId="1" xfId="0" applyFont="1" applyBorder="1" applyAlignment="1">
      <alignment vertical="center"/>
    </xf>
    <xf numFmtId="0" fontId="0" fillId="0" borderId="0" xfId="0" applyAlignment="1">
      <alignment vertical="center"/>
    </xf>
    <xf numFmtId="0" fontId="0" fillId="0" borderId="0" xfId="0">
      <alignment vertical="center"/>
    </xf>
    <xf numFmtId="0" fontId="0" fillId="0" borderId="0" xfId="0">
      <alignment vertical="center"/>
    </xf>
    <xf numFmtId="0" fontId="10" fillId="0" borderId="1" xfId="0" applyFont="1" applyBorder="1" applyAlignment="1">
      <alignment vertical="center" wrapText="1"/>
    </xf>
    <xf numFmtId="10" fontId="2" fillId="0" borderId="1" xfId="0" applyNumberFormat="1" applyFont="1" applyBorder="1" applyAlignment="1">
      <alignment vertical="center" wrapText="1"/>
    </xf>
    <xf numFmtId="0" fontId="1" fillId="3" borderId="1" xfId="0" applyFont="1" applyFill="1" applyBorder="1" applyAlignment="1">
      <alignment horizontal="center" vertical="center"/>
    </xf>
    <xf numFmtId="0" fontId="0" fillId="0" borderId="0" xfId="0">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主題">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B3012-3BA4-48D3-AB40-AF23021F01AB}">
  <dimension ref="A1:R159"/>
  <sheetViews>
    <sheetView workbookViewId="0"/>
  </sheetViews>
  <sheetFormatPr defaultRowHeight="15.75" x14ac:dyDescent="0.25"/>
  <cols>
    <col min="1" max="1" width="11" style="1" bestFit="1" customWidth="1" collapsed="1"/>
    <col min="2" max="2" width="8.5703125" style="1" bestFit="1" customWidth="1" collapsed="1"/>
    <col min="3" max="3" width="15.140625" style="1" bestFit="1" customWidth="1" collapsed="1"/>
    <col min="4" max="4" width="46.42578125" style="1" bestFit="1" customWidth="1" collapsed="1"/>
    <col min="5" max="5" width="17.5703125" style="1" bestFit="1" customWidth="1" collapsed="1"/>
    <col min="6" max="6" width="37.7109375" style="1" bestFit="1" customWidth="1"/>
    <col min="7" max="7" width="32.140625" style="1" bestFit="1" customWidth="1" collapsed="1"/>
    <col min="8" max="8" width="38.5703125" style="1" bestFit="1" customWidth="1" collapsed="1"/>
    <col min="9" max="9" width="29.42578125" style="1" bestFit="1" customWidth="1" collapsed="1"/>
    <col min="10" max="10" width="36.7109375" style="1" bestFit="1" customWidth="1" collapsed="1"/>
    <col min="11" max="15" width="38.28515625" style="1" bestFit="1" customWidth="1" collapsed="1"/>
    <col min="16" max="16" width="255.7109375" style="1" bestFit="1" customWidth="1" collapsed="1"/>
    <col min="17" max="17" width="70.7109375" style="1" bestFit="1" customWidth="1" collapsed="1"/>
    <col min="18" max="18" width="11" style="1" bestFit="1" customWidth="1" collapsed="1"/>
    <col min="19" max="16384" width="9.140625" style="1"/>
  </cols>
  <sheetData>
    <row r="1" spans="1:18" s="16" customFormat="1" x14ac:dyDescent="0.25">
      <c r="A1" s="16" t="s">
        <v>612</v>
      </c>
    </row>
    <row r="2" spans="1:18" ht="33" x14ac:dyDescent="0.25">
      <c r="A2" s="3" t="s">
        <v>0</v>
      </c>
      <c r="B2" s="3" t="s">
        <v>1</v>
      </c>
      <c r="C2" s="3" t="s">
        <v>2</v>
      </c>
      <c r="D2" s="3" t="s">
        <v>3</v>
      </c>
      <c r="E2" s="3" t="s">
        <v>4</v>
      </c>
      <c r="F2" s="2" t="s">
        <v>293</v>
      </c>
      <c r="G2" s="3" t="s">
        <v>5</v>
      </c>
      <c r="H2" s="3" t="s">
        <v>287</v>
      </c>
      <c r="I2" s="3" t="s">
        <v>6</v>
      </c>
      <c r="J2" s="3" t="s">
        <v>7</v>
      </c>
      <c r="K2" s="3" t="s">
        <v>288</v>
      </c>
      <c r="L2" s="3" t="s">
        <v>289</v>
      </c>
      <c r="M2" s="3" t="s">
        <v>290</v>
      </c>
      <c r="N2" s="3" t="s">
        <v>291</v>
      </c>
      <c r="O2" s="3" t="s">
        <v>292</v>
      </c>
      <c r="P2" s="3" t="s">
        <v>8</v>
      </c>
      <c r="Q2" s="3" t="s">
        <v>294</v>
      </c>
      <c r="R2" s="3" t="s">
        <v>9</v>
      </c>
    </row>
    <row r="3" spans="1:18" x14ac:dyDescent="0.25">
      <c r="A3" s="20" t="s">
        <v>10</v>
      </c>
      <c r="B3" s="21"/>
      <c r="C3" s="21"/>
      <c r="D3" s="21"/>
      <c r="E3" s="21"/>
      <c r="F3" s="4"/>
      <c r="G3" s="4">
        <v>6790</v>
      </c>
      <c r="H3" s="4">
        <v>33</v>
      </c>
      <c r="I3" s="4">
        <v>5</v>
      </c>
      <c r="J3" s="4">
        <v>6206</v>
      </c>
      <c r="K3" s="4">
        <v>257</v>
      </c>
      <c r="L3" s="4">
        <v>56</v>
      </c>
      <c r="M3" s="4">
        <v>41</v>
      </c>
      <c r="N3" s="4">
        <v>114</v>
      </c>
      <c r="O3" s="4">
        <v>46</v>
      </c>
      <c r="P3" s="4"/>
      <c r="Q3" s="4"/>
      <c r="R3" s="4"/>
    </row>
    <row r="4" spans="1:18" x14ac:dyDescent="0.25">
      <c r="A4" s="5" t="s">
        <v>11</v>
      </c>
      <c r="B4" s="5">
        <v>109</v>
      </c>
      <c r="C4" s="5" t="s">
        <v>12</v>
      </c>
      <c r="D4" s="6" t="s">
        <v>295</v>
      </c>
      <c r="E4" s="5" t="s">
        <v>21</v>
      </c>
      <c r="F4" s="8">
        <f t="shared" ref="F4:F35" si="0">(J4+K4)/((G4-I4)+K4)*100%</f>
        <v>0.97777777777777775</v>
      </c>
      <c r="G4" s="7">
        <v>45</v>
      </c>
      <c r="H4" s="7">
        <v>0</v>
      </c>
      <c r="I4" s="7">
        <v>0</v>
      </c>
      <c r="J4" s="7">
        <v>44</v>
      </c>
      <c r="K4" s="7">
        <v>0</v>
      </c>
      <c r="L4" s="7"/>
      <c r="M4" s="7"/>
      <c r="N4" s="7"/>
      <c r="O4" s="7"/>
      <c r="P4" s="5" t="s">
        <v>296</v>
      </c>
      <c r="Q4" s="5" t="s">
        <v>297</v>
      </c>
      <c r="R4" s="5"/>
    </row>
    <row r="5" spans="1:18" x14ac:dyDescent="0.25">
      <c r="A5" s="5" t="s">
        <v>11</v>
      </c>
      <c r="B5" s="5">
        <v>109</v>
      </c>
      <c r="C5" s="5" t="s">
        <v>12</v>
      </c>
      <c r="D5" s="5" t="s">
        <v>13</v>
      </c>
      <c r="E5" s="5" t="s">
        <v>14</v>
      </c>
      <c r="F5" s="8">
        <f t="shared" si="0"/>
        <v>1</v>
      </c>
      <c r="G5" s="7">
        <v>4</v>
      </c>
      <c r="H5" s="7">
        <v>0</v>
      </c>
      <c r="I5" s="7">
        <v>0</v>
      </c>
      <c r="J5" s="7">
        <v>4</v>
      </c>
      <c r="K5" s="7">
        <v>0</v>
      </c>
      <c r="L5" s="7"/>
      <c r="M5" s="7"/>
      <c r="N5" s="7"/>
      <c r="O5" s="7"/>
      <c r="P5" s="5" t="s">
        <v>15</v>
      </c>
      <c r="Q5" s="5" t="s">
        <v>16</v>
      </c>
      <c r="R5" s="5"/>
    </row>
    <row r="6" spans="1:18" x14ac:dyDescent="0.25">
      <c r="A6" s="5" t="s">
        <v>11</v>
      </c>
      <c r="B6" s="5">
        <v>109</v>
      </c>
      <c r="C6" s="5" t="s">
        <v>12</v>
      </c>
      <c r="D6" s="5" t="s">
        <v>13</v>
      </c>
      <c r="E6" s="5" t="s">
        <v>21</v>
      </c>
      <c r="F6" s="8">
        <f t="shared" si="0"/>
        <v>0.71111111111111114</v>
      </c>
      <c r="G6" s="7">
        <v>45</v>
      </c>
      <c r="H6" s="7">
        <v>0</v>
      </c>
      <c r="I6" s="7">
        <v>0</v>
      </c>
      <c r="J6" s="7">
        <v>32</v>
      </c>
      <c r="K6" s="7">
        <v>0</v>
      </c>
      <c r="L6" s="7"/>
      <c r="M6" s="7"/>
      <c r="N6" s="7"/>
      <c r="O6" s="7"/>
      <c r="P6" s="5" t="s">
        <v>20</v>
      </c>
      <c r="Q6" s="5" t="s">
        <v>16</v>
      </c>
      <c r="R6" s="5"/>
    </row>
    <row r="7" spans="1:18" x14ac:dyDescent="0.25">
      <c r="A7" s="5" t="s">
        <v>11</v>
      </c>
      <c r="B7" s="5">
        <v>109</v>
      </c>
      <c r="C7" s="5" t="s">
        <v>12</v>
      </c>
      <c r="D7" s="5" t="s">
        <v>13</v>
      </c>
      <c r="E7" s="5" t="s">
        <v>17</v>
      </c>
      <c r="F7" s="8">
        <f t="shared" si="0"/>
        <v>0.75</v>
      </c>
      <c r="G7" s="7">
        <v>12</v>
      </c>
      <c r="H7" s="7">
        <v>0</v>
      </c>
      <c r="I7" s="7">
        <v>0</v>
      </c>
      <c r="J7" s="7">
        <v>9</v>
      </c>
      <c r="K7" s="7">
        <v>0</v>
      </c>
      <c r="L7" s="7"/>
      <c r="M7" s="7"/>
      <c r="N7" s="7"/>
      <c r="O7" s="7"/>
      <c r="P7" s="5" t="s">
        <v>22</v>
      </c>
      <c r="Q7" s="5" t="s">
        <v>16</v>
      </c>
      <c r="R7" s="5"/>
    </row>
    <row r="8" spans="1:18" x14ac:dyDescent="0.25">
      <c r="A8" s="5" t="s">
        <v>11</v>
      </c>
      <c r="B8" s="5">
        <v>109</v>
      </c>
      <c r="C8" s="5" t="s">
        <v>12</v>
      </c>
      <c r="D8" s="5" t="s">
        <v>13</v>
      </c>
      <c r="E8" s="5" t="s">
        <v>19</v>
      </c>
      <c r="F8" s="8">
        <f t="shared" si="0"/>
        <v>0.98347107438016534</v>
      </c>
      <c r="G8" s="7">
        <v>116</v>
      </c>
      <c r="H8" s="7">
        <v>0</v>
      </c>
      <c r="I8" s="7">
        <v>0</v>
      </c>
      <c r="J8" s="7">
        <v>114</v>
      </c>
      <c r="K8" s="7">
        <v>5</v>
      </c>
      <c r="L8" s="7">
        <v>1</v>
      </c>
      <c r="M8" s="7">
        <v>0</v>
      </c>
      <c r="N8" s="7">
        <v>4</v>
      </c>
      <c r="O8" s="7">
        <v>0</v>
      </c>
      <c r="P8" s="5" t="s">
        <v>18</v>
      </c>
      <c r="Q8" s="5" t="s">
        <v>16</v>
      </c>
      <c r="R8" s="5"/>
    </row>
    <row r="9" spans="1:18" x14ac:dyDescent="0.25">
      <c r="A9" s="5" t="s">
        <v>11</v>
      </c>
      <c r="B9" s="5">
        <v>109</v>
      </c>
      <c r="C9" s="5" t="s">
        <v>12</v>
      </c>
      <c r="D9" s="5" t="s">
        <v>29</v>
      </c>
      <c r="E9" s="5" t="s">
        <v>14</v>
      </c>
      <c r="F9" s="8">
        <f t="shared" si="0"/>
        <v>0.2</v>
      </c>
      <c r="G9" s="7">
        <v>5</v>
      </c>
      <c r="H9" s="7">
        <v>0</v>
      </c>
      <c r="I9" s="7">
        <v>0</v>
      </c>
      <c r="J9" s="7">
        <v>1</v>
      </c>
      <c r="K9" s="7">
        <v>0</v>
      </c>
      <c r="L9" s="7"/>
      <c r="M9" s="7"/>
      <c r="N9" s="7"/>
      <c r="O9" s="7"/>
      <c r="P9" s="5" t="s">
        <v>30</v>
      </c>
      <c r="Q9" s="5" t="s">
        <v>31</v>
      </c>
      <c r="R9" s="5"/>
    </row>
    <row r="10" spans="1:18" x14ac:dyDescent="0.25">
      <c r="A10" s="5" t="s">
        <v>11</v>
      </c>
      <c r="B10" s="5">
        <v>109</v>
      </c>
      <c r="C10" s="5" t="s">
        <v>12</v>
      </c>
      <c r="D10" s="5" t="s">
        <v>29</v>
      </c>
      <c r="E10" s="5" t="s">
        <v>33</v>
      </c>
      <c r="F10" s="8">
        <f t="shared" si="0"/>
        <v>0.73333333333333328</v>
      </c>
      <c r="G10" s="7">
        <v>15</v>
      </c>
      <c r="H10" s="7">
        <v>0</v>
      </c>
      <c r="I10" s="7">
        <v>0</v>
      </c>
      <c r="J10" s="7">
        <v>11</v>
      </c>
      <c r="K10" s="7">
        <v>0</v>
      </c>
      <c r="L10" s="7"/>
      <c r="M10" s="7"/>
      <c r="N10" s="7"/>
      <c r="O10" s="7"/>
      <c r="P10" s="5" t="s">
        <v>34</v>
      </c>
      <c r="Q10" s="5" t="s">
        <v>31</v>
      </c>
      <c r="R10" s="5"/>
    </row>
    <row r="11" spans="1:18" x14ac:dyDescent="0.25">
      <c r="A11" s="5" t="s">
        <v>11</v>
      </c>
      <c r="B11" s="5">
        <v>109</v>
      </c>
      <c r="C11" s="5" t="s">
        <v>12</v>
      </c>
      <c r="D11" s="5" t="s">
        <v>29</v>
      </c>
      <c r="E11" s="5" t="s">
        <v>17</v>
      </c>
      <c r="F11" s="8">
        <f t="shared" si="0"/>
        <v>0.66666666666666663</v>
      </c>
      <c r="G11" s="7">
        <v>12</v>
      </c>
      <c r="H11" s="7">
        <v>0</v>
      </c>
      <c r="I11" s="7">
        <v>0</v>
      </c>
      <c r="J11" s="7">
        <v>8</v>
      </c>
      <c r="K11" s="7">
        <v>0</v>
      </c>
      <c r="L11" s="7"/>
      <c r="M11" s="7"/>
      <c r="N11" s="7"/>
      <c r="O11" s="7"/>
      <c r="P11" s="5" t="s">
        <v>32</v>
      </c>
      <c r="Q11" s="5" t="s">
        <v>31</v>
      </c>
      <c r="R11" s="5"/>
    </row>
    <row r="12" spans="1:18" x14ac:dyDescent="0.25">
      <c r="A12" s="5" t="s">
        <v>11</v>
      </c>
      <c r="B12" s="5">
        <v>109</v>
      </c>
      <c r="C12" s="5" t="s">
        <v>12</v>
      </c>
      <c r="D12" s="5" t="s">
        <v>29</v>
      </c>
      <c r="E12" s="5" t="s">
        <v>19</v>
      </c>
      <c r="F12" s="8">
        <f t="shared" si="0"/>
        <v>0.9826086956521739</v>
      </c>
      <c r="G12" s="7">
        <v>114</v>
      </c>
      <c r="H12" s="7">
        <v>0</v>
      </c>
      <c r="I12" s="7">
        <v>0</v>
      </c>
      <c r="J12" s="7">
        <v>112</v>
      </c>
      <c r="K12" s="7">
        <v>1</v>
      </c>
      <c r="L12" s="7">
        <v>0</v>
      </c>
      <c r="M12" s="7">
        <v>0</v>
      </c>
      <c r="N12" s="7">
        <v>1</v>
      </c>
      <c r="O12" s="7">
        <v>0</v>
      </c>
      <c r="P12" s="5" t="s">
        <v>35</v>
      </c>
      <c r="Q12" s="5" t="s">
        <v>31</v>
      </c>
      <c r="R12" s="5"/>
    </row>
    <row r="13" spans="1:18" x14ac:dyDescent="0.25">
      <c r="A13" s="5" t="s">
        <v>11</v>
      </c>
      <c r="B13" s="5">
        <v>109</v>
      </c>
      <c r="C13" s="5" t="s">
        <v>12</v>
      </c>
      <c r="D13" s="5" t="s">
        <v>23</v>
      </c>
      <c r="E13" s="5" t="s">
        <v>21</v>
      </c>
      <c r="F13" s="8">
        <f t="shared" si="0"/>
        <v>0.36206896551724138</v>
      </c>
      <c r="G13" s="7">
        <v>58</v>
      </c>
      <c r="H13" s="7">
        <v>0</v>
      </c>
      <c r="I13" s="7">
        <v>0</v>
      </c>
      <c r="J13" s="7">
        <v>21</v>
      </c>
      <c r="K13" s="7">
        <v>0</v>
      </c>
      <c r="L13" s="7"/>
      <c r="M13" s="7"/>
      <c r="N13" s="7"/>
      <c r="O13" s="7"/>
      <c r="P13" s="5" t="s">
        <v>27</v>
      </c>
      <c r="Q13" s="5" t="s">
        <v>28</v>
      </c>
      <c r="R13" s="5"/>
    </row>
    <row r="14" spans="1:18" x14ac:dyDescent="0.25">
      <c r="A14" s="5" t="s">
        <v>11</v>
      </c>
      <c r="B14" s="5">
        <v>109</v>
      </c>
      <c r="C14" s="5" t="s">
        <v>12</v>
      </c>
      <c r="D14" s="5" t="s">
        <v>23</v>
      </c>
      <c r="E14" s="5" t="s">
        <v>17</v>
      </c>
      <c r="F14" s="8">
        <f t="shared" si="0"/>
        <v>0.53846153846153844</v>
      </c>
      <c r="G14" s="7">
        <v>12</v>
      </c>
      <c r="H14" s="7">
        <v>0</v>
      </c>
      <c r="I14" s="7">
        <v>0</v>
      </c>
      <c r="J14" s="7">
        <v>6</v>
      </c>
      <c r="K14" s="7">
        <v>1</v>
      </c>
      <c r="L14" s="7">
        <v>0</v>
      </c>
      <c r="M14" s="7">
        <v>0</v>
      </c>
      <c r="N14" s="7">
        <v>1</v>
      </c>
      <c r="O14" s="7">
        <v>0</v>
      </c>
      <c r="P14" s="5" t="s">
        <v>24</v>
      </c>
      <c r="Q14" s="5" t="s">
        <v>25</v>
      </c>
      <c r="R14" s="5"/>
    </row>
    <row r="15" spans="1:18" x14ac:dyDescent="0.25">
      <c r="A15" s="5" t="s">
        <v>11</v>
      </c>
      <c r="B15" s="5">
        <v>109</v>
      </c>
      <c r="C15" s="5" t="s">
        <v>12</v>
      </c>
      <c r="D15" s="5" t="s">
        <v>23</v>
      </c>
      <c r="E15" s="5" t="s">
        <v>19</v>
      </c>
      <c r="F15" s="8">
        <f t="shared" si="0"/>
        <v>0.98275862068965514</v>
      </c>
      <c r="G15" s="7">
        <v>114</v>
      </c>
      <c r="H15" s="7">
        <v>0</v>
      </c>
      <c r="I15" s="7">
        <v>0</v>
      </c>
      <c r="J15" s="7">
        <v>112</v>
      </c>
      <c r="K15" s="7">
        <v>2</v>
      </c>
      <c r="L15" s="7">
        <v>0</v>
      </c>
      <c r="M15" s="7">
        <v>0</v>
      </c>
      <c r="N15" s="7">
        <v>2</v>
      </c>
      <c r="O15" s="7">
        <v>0</v>
      </c>
      <c r="P15" s="5" t="s">
        <v>26</v>
      </c>
      <c r="Q15" s="5" t="s">
        <v>25</v>
      </c>
      <c r="R15" s="5"/>
    </row>
    <row r="16" spans="1:18" x14ac:dyDescent="0.25">
      <c r="A16" s="5" t="s">
        <v>11</v>
      </c>
      <c r="B16" s="5">
        <v>109</v>
      </c>
      <c r="C16" s="5" t="s">
        <v>116</v>
      </c>
      <c r="D16" s="5" t="s">
        <v>131</v>
      </c>
      <c r="E16" s="5" t="s">
        <v>21</v>
      </c>
      <c r="F16" s="8">
        <f t="shared" si="0"/>
        <v>0.99047619047619051</v>
      </c>
      <c r="G16" s="7">
        <v>105</v>
      </c>
      <c r="H16" s="7">
        <v>0</v>
      </c>
      <c r="I16" s="7">
        <v>0</v>
      </c>
      <c r="J16" s="7">
        <v>104</v>
      </c>
      <c r="K16" s="7">
        <v>0</v>
      </c>
      <c r="L16" s="7"/>
      <c r="M16" s="7"/>
      <c r="N16" s="7"/>
      <c r="O16" s="7"/>
      <c r="P16" s="5" t="s">
        <v>135</v>
      </c>
      <c r="Q16" s="5" t="s">
        <v>136</v>
      </c>
      <c r="R16" s="5"/>
    </row>
    <row r="17" spans="1:18" x14ac:dyDescent="0.25">
      <c r="A17" s="5" t="s">
        <v>11</v>
      </c>
      <c r="B17" s="5">
        <v>109</v>
      </c>
      <c r="C17" s="5" t="s">
        <v>116</v>
      </c>
      <c r="D17" s="5" t="s">
        <v>131</v>
      </c>
      <c r="E17" s="5" t="s">
        <v>17</v>
      </c>
      <c r="F17" s="8">
        <f t="shared" si="0"/>
        <v>1</v>
      </c>
      <c r="G17" s="7">
        <v>12</v>
      </c>
      <c r="H17" s="7">
        <v>0</v>
      </c>
      <c r="I17" s="7">
        <v>0</v>
      </c>
      <c r="J17" s="7">
        <v>12</v>
      </c>
      <c r="K17" s="7">
        <v>4</v>
      </c>
      <c r="L17" s="7">
        <v>1</v>
      </c>
      <c r="M17" s="7">
        <v>0</v>
      </c>
      <c r="N17" s="7">
        <v>0</v>
      </c>
      <c r="O17" s="7">
        <v>3</v>
      </c>
      <c r="P17" s="5" t="s">
        <v>132</v>
      </c>
      <c r="Q17" s="5" t="s">
        <v>133</v>
      </c>
      <c r="R17" s="5"/>
    </row>
    <row r="18" spans="1:18" x14ac:dyDescent="0.25">
      <c r="A18" s="5" t="s">
        <v>11</v>
      </c>
      <c r="B18" s="5">
        <v>109</v>
      </c>
      <c r="C18" s="5" t="s">
        <v>116</v>
      </c>
      <c r="D18" s="5" t="s">
        <v>131</v>
      </c>
      <c r="E18" s="5" t="s">
        <v>19</v>
      </c>
      <c r="F18" s="8">
        <f t="shared" si="0"/>
        <v>0.9652173913043478</v>
      </c>
      <c r="G18" s="7">
        <v>110</v>
      </c>
      <c r="H18" s="7">
        <v>0</v>
      </c>
      <c r="I18" s="7">
        <v>0</v>
      </c>
      <c r="J18" s="7">
        <v>106</v>
      </c>
      <c r="K18" s="7">
        <v>5</v>
      </c>
      <c r="L18" s="7">
        <v>2</v>
      </c>
      <c r="M18" s="7">
        <v>2</v>
      </c>
      <c r="N18" s="7">
        <v>1</v>
      </c>
      <c r="O18" s="7">
        <v>0</v>
      </c>
      <c r="P18" s="5" t="s">
        <v>134</v>
      </c>
      <c r="Q18" s="5" t="s">
        <v>133</v>
      </c>
      <c r="R18" s="5"/>
    </row>
    <row r="19" spans="1:18" x14ac:dyDescent="0.25">
      <c r="A19" s="5" t="s">
        <v>11</v>
      </c>
      <c r="B19" s="5">
        <v>109</v>
      </c>
      <c r="C19" s="5" t="s">
        <v>116</v>
      </c>
      <c r="D19" s="5" t="s">
        <v>129</v>
      </c>
      <c r="E19" s="5" t="s">
        <v>17</v>
      </c>
      <c r="F19" s="8">
        <f t="shared" si="0"/>
        <v>0.7</v>
      </c>
      <c r="G19" s="7">
        <v>10</v>
      </c>
      <c r="H19" s="7">
        <v>0</v>
      </c>
      <c r="I19" s="7">
        <v>0</v>
      </c>
      <c r="J19" s="7">
        <v>7</v>
      </c>
      <c r="K19" s="7">
        <v>0</v>
      </c>
      <c r="L19" s="7"/>
      <c r="M19" s="7"/>
      <c r="N19" s="7"/>
      <c r="O19" s="7"/>
      <c r="P19" s="5" t="s">
        <v>298</v>
      </c>
      <c r="Q19" s="5" t="s">
        <v>130</v>
      </c>
      <c r="R19" s="5"/>
    </row>
    <row r="20" spans="1:18" x14ac:dyDescent="0.25">
      <c r="A20" s="5" t="s">
        <v>11</v>
      </c>
      <c r="B20" s="5">
        <v>109</v>
      </c>
      <c r="C20" s="5" t="s">
        <v>116</v>
      </c>
      <c r="D20" s="5" t="s">
        <v>129</v>
      </c>
      <c r="E20" s="5" t="s">
        <v>19</v>
      </c>
      <c r="F20" s="8">
        <f t="shared" si="0"/>
        <v>0.9838709677419355</v>
      </c>
      <c r="G20" s="7">
        <v>58</v>
      </c>
      <c r="H20" s="7">
        <v>0</v>
      </c>
      <c r="I20" s="7">
        <v>0</v>
      </c>
      <c r="J20" s="7">
        <v>57</v>
      </c>
      <c r="K20" s="7">
        <v>4</v>
      </c>
      <c r="L20" s="7">
        <v>2</v>
      </c>
      <c r="M20" s="7">
        <v>1</v>
      </c>
      <c r="N20" s="7">
        <v>1</v>
      </c>
      <c r="O20" s="7">
        <v>0</v>
      </c>
      <c r="P20" s="5" t="s">
        <v>299</v>
      </c>
      <c r="Q20" s="5" t="s">
        <v>130</v>
      </c>
      <c r="R20" s="5"/>
    </row>
    <row r="21" spans="1:18" x14ac:dyDescent="0.25">
      <c r="A21" s="5" t="s">
        <v>11</v>
      </c>
      <c r="B21" s="5">
        <v>109</v>
      </c>
      <c r="C21" s="5" t="s">
        <v>116</v>
      </c>
      <c r="D21" s="5" t="s">
        <v>126</v>
      </c>
      <c r="E21" s="5" t="s">
        <v>17</v>
      </c>
      <c r="F21" s="8">
        <f t="shared" si="0"/>
        <v>1</v>
      </c>
      <c r="G21" s="7">
        <v>11</v>
      </c>
      <c r="H21" s="7">
        <v>0</v>
      </c>
      <c r="I21" s="7">
        <v>0</v>
      </c>
      <c r="J21" s="7">
        <v>11</v>
      </c>
      <c r="K21" s="7">
        <v>1</v>
      </c>
      <c r="L21" s="7">
        <v>1</v>
      </c>
      <c r="M21" s="7">
        <v>0</v>
      </c>
      <c r="N21" s="7">
        <v>0</v>
      </c>
      <c r="O21" s="7">
        <v>0</v>
      </c>
      <c r="P21" s="5" t="s">
        <v>124</v>
      </c>
      <c r="Q21" s="5" t="s">
        <v>125</v>
      </c>
      <c r="R21" s="5"/>
    </row>
    <row r="22" spans="1:18" x14ac:dyDescent="0.25">
      <c r="A22" s="5" t="s">
        <v>11</v>
      </c>
      <c r="B22" s="5">
        <v>109</v>
      </c>
      <c r="C22" s="5" t="s">
        <v>116</v>
      </c>
      <c r="D22" s="5" t="s">
        <v>126</v>
      </c>
      <c r="E22" s="5" t="s">
        <v>19</v>
      </c>
      <c r="F22" s="8">
        <f t="shared" si="0"/>
        <v>0.96721311475409832</v>
      </c>
      <c r="G22" s="7">
        <v>58</v>
      </c>
      <c r="H22" s="7">
        <v>0</v>
      </c>
      <c r="I22" s="7">
        <v>0</v>
      </c>
      <c r="J22" s="7">
        <v>56</v>
      </c>
      <c r="K22" s="7">
        <v>3</v>
      </c>
      <c r="L22" s="7">
        <v>3</v>
      </c>
      <c r="M22" s="7">
        <v>0</v>
      </c>
      <c r="N22" s="7">
        <v>0</v>
      </c>
      <c r="O22" s="7">
        <v>0</v>
      </c>
      <c r="P22" s="5" t="s">
        <v>128</v>
      </c>
      <c r="Q22" s="5" t="s">
        <v>127</v>
      </c>
      <c r="R22" s="5"/>
    </row>
    <row r="23" spans="1:18" x14ac:dyDescent="0.25">
      <c r="A23" s="5" t="s">
        <v>11</v>
      </c>
      <c r="B23" s="5">
        <v>109</v>
      </c>
      <c r="C23" s="5" t="s">
        <v>116</v>
      </c>
      <c r="D23" s="5" t="s">
        <v>117</v>
      </c>
      <c r="E23" s="5" t="s">
        <v>21</v>
      </c>
      <c r="F23" s="8">
        <f t="shared" si="0"/>
        <v>0.69911504424778759</v>
      </c>
      <c r="G23" s="7">
        <v>113</v>
      </c>
      <c r="H23" s="7">
        <v>0</v>
      </c>
      <c r="I23" s="7">
        <v>0</v>
      </c>
      <c r="J23" s="7">
        <v>79</v>
      </c>
      <c r="K23" s="7">
        <v>0</v>
      </c>
      <c r="L23" s="7"/>
      <c r="M23" s="7"/>
      <c r="N23" s="7"/>
      <c r="O23" s="7"/>
      <c r="P23" s="5" t="s">
        <v>300</v>
      </c>
      <c r="Q23" s="5" t="s">
        <v>120</v>
      </c>
      <c r="R23" s="5"/>
    </row>
    <row r="24" spans="1:18" x14ac:dyDescent="0.25">
      <c r="A24" s="5" t="s">
        <v>11</v>
      </c>
      <c r="B24" s="5">
        <v>109</v>
      </c>
      <c r="C24" s="5" t="s">
        <v>116</v>
      </c>
      <c r="D24" s="5" t="s">
        <v>117</v>
      </c>
      <c r="E24" s="5" t="s">
        <v>17</v>
      </c>
      <c r="F24" s="8">
        <f t="shared" si="0"/>
        <v>0.5625</v>
      </c>
      <c r="G24" s="7">
        <v>15</v>
      </c>
      <c r="H24" s="7">
        <v>0</v>
      </c>
      <c r="I24" s="7">
        <v>0</v>
      </c>
      <c r="J24" s="7">
        <v>8</v>
      </c>
      <c r="K24" s="7">
        <v>1</v>
      </c>
      <c r="L24" s="7">
        <v>1</v>
      </c>
      <c r="M24" s="7">
        <v>0</v>
      </c>
      <c r="N24" s="7">
        <v>0</v>
      </c>
      <c r="O24" s="7">
        <v>0</v>
      </c>
      <c r="P24" s="5" t="s">
        <v>301</v>
      </c>
      <c r="Q24" s="5" t="s">
        <v>302</v>
      </c>
      <c r="R24" s="5"/>
    </row>
    <row r="25" spans="1:18" x14ac:dyDescent="0.25">
      <c r="A25" s="5" t="s">
        <v>11</v>
      </c>
      <c r="B25" s="5">
        <v>109</v>
      </c>
      <c r="C25" s="5" t="s">
        <v>116</v>
      </c>
      <c r="D25" s="5" t="s">
        <v>117</v>
      </c>
      <c r="E25" s="5" t="s">
        <v>19</v>
      </c>
      <c r="F25" s="8">
        <f t="shared" si="0"/>
        <v>0.95238095238095233</v>
      </c>
      <c r="G25" s="7">
        <v>58</v>
      </c>
      <c r="H25" s="7">
        <v>0</v>
      </c>
      <c r="I25" s="7">
        <v>0</v>
      </c>
      <c r="J25" s="7">
        <v>55</v>
      </c>
      <c r="K25" s="7">
        <v>5</v>
      </c>
      <c r="L25" s="7">
        <v>0</v>
      </c>
      <c r="M25" s="7">
        <v>2</v>
      </c>
      <c r="N25" s="7">
        <v>3</v>
      </c>
      <c r="O25" s="7">
        <v>0</v>
      </c>
      <c r="P25" s="5" t="s">
        <v>118</v>
      </c>
      <c r="Q25" s="5" t="s">
        <v>119</v>
      </c>
      <c r="R25" s="5"/>
    </row>
    <row r="26" spans="1:18" x14ac:dyDescent="0.25">
      <c r="A26" s="5" t="s">
        <v>11</v>
      </c>
      <c r="B26" s="5">
        <v>109</v>
      </c>
      <c r="C26" s="5" t="s">
        <v>116</v>
      </c>
      <c r="D26" s="5" t="s">
        <v>137</v>
      </c>
      <c r="E26" s="5" t="s">
        <v>19</v>
      </c>
      <c r="F26" s="8">
        <f t="shared" si="0"/>
        <v>0.94915254237288138</v>
      </c>
      <c r="G26" s="7">
        <v>58</v>
      </c>
      <c r="H26" s="7">
        <v>0</v>
      </c>
      <c r="I26" s="7">
        <v>0</v>
      </c>
      <c r="J26" s="7">
        <v>55</v>
      </c>
      <c r="K26" s="7">
        <v>1</v>
      </c>
      <c r="L26" s="7">
        <v>0</v>
      </c>
      <c r="M26" s="7">
        <v>0</v>
      </c>
      <c r="N26" s="7">
        <v>1</v>
      </c>
      <c r="O26" s="7">
        <v>0</v>
      </c>
      <c r="P26" s="5" t="s">
        <v>303</v>
      </c>
      <c r="Q26" s="5" t="s">
        <v>138</v>
      </c>
      <c r="R26" s="5"/>
    </row>
    <row r="27" spans="1:18" x14ac:dyDescent="0.25">
      <c r="A27" s="5" t="s">
        <v>11</v>
      </c>
      <c r="B27" s="5">
        <v>109</v>
      </c>
      <c r="C27" s="5" t="s">
        <v>116</v>
      </c>
      <c r="D27" s="5" t="s">
        <v>139</v>
      </c>
      <c r="E27" s="5" t="s">
        <v>14</v>
      </c>
      <c r="F27" s="8">
        <f t="shared" si="0"/>
        <v>1</v>
      </c>
      <c r="G27" s="7">
        <v>4</v>
      </c>
      <c r="H27" s="7">
        <v>0</v>
      </c>
      <c r="I27" s="7">
        <v>0</v>
      </c>
      <c r="J27" s="7">
        <v>4</v>
      </c>
      <c r="K27" s="7">
        <v>0</v>
      </c>
      <c r="L27" s="7"/>
      <c r="M27" s="7"/>
      <c r="N27" s="7"/>
      <c r="O27" s="7"/>
      <c r="P27" s="5" t="s">
        <v>304</v>
      </c>
      <c r="Q27" s="5" t="s">
        <v>305</v>
      </c>
      <c r="R27" s="5"/>
    </row>
    <row r="28" spans="1:18" x14ac:dyDescent="0.25">
      <c r="A28" s="5" t="s">
        <v>11</v>
      </c>
      <c r="B28" s="5">
        <v>109</v>
      </c>
      <c r="C28" s="5" t="s">
        <v>116</v>
      </c>
      <c r="D28" s="5" t="s">
        <v>140</v>
      </c>
      <c r="E28" s="5" t="s">
        <v>17</v>
      </c>
      <c r="F28" s="8">
        <f t="shared" si="0"/>
        <v>0.6428571428571429</v>
      </c>
      <c r="G28" s="7">
        <v>13</v>
      </c>
      <c r="H28" s="7">
        <v>0</v>
      </c>
      <c r="I28" s="7">
        <v>0</v>
      </c>
      <c r="J28" s="7">
        <v>8</v>
      </c>
      <c r="K28" s="7">
        <v>1</v>
      </c>
      <c r="L28" s="7">
        <v>1</v>
      </c>
      <c r="M28" s="7">
        <v>0</v>
      </c>
      <c r="N28" s="7">
        <v>0</v>
      </c>
      <c r="O28" s="7">
        <v>0</v>
      </c>
      <c r="P28" s="5" t="s">
        <v>306</v>
      </c>
      <c r="Q28" s="5" t="s">
        <v>305</v>
      </c>
      <c r="R28" s="5"/>
    </row>
    <row r="29" spans="1:18" x14ac:dyDescent="0.25">
      <c r="A29" s="5" t="s">
        <v>11</v>
      </c>
      <c r="B29" s="5">
        <v>109</v>
      </c>
      <c r="C29" s="5" t="s">
        <v>116</v>
      </c>
      <c r="D29" s="5" t="s">
        <v>142</v>
      </c>
      <c r="E29" s="5" t="s">
        <v>33</v>
      </c>
      <c r="F29" s="8">
        <f t="shared" si="0"/>
        <v>0.7</v>
      </c>
      <c r="G29" s="7">
        <v>20</v>
      </c>
      <c r="H29" s="7">
        <v>0</v>
      </c>
      <c r="I29" s="7">
        <v>0</v>
      </c>
      <c r="J29" s="7">
        <v>14</v>
      </c>
      <c r="K29" s="7">
        <v>0</v>
      </c>
      <c r="L29" s="7"/>
      <c r="M29" s="7"/>
      <c r="N29" s="7"/>
      <c r="O29" s="7"/>
      <c r="P29" s="5" t="s">
        <v>307</v>
      </c>
      <c r="Q29" s="5" t="s">
        <v>305</v>
      </c>
      <c r="R29" s="5"/>
    </row>
    <row r="30" spans="1:18" x14ac:dyDescent="0.25">
      <c r="A30" s="5" t="s">
        <v>11</v>
      </c>
      <c r="B30" s="5">
        <v>109</v>
      </c>
      <c r="C30" s="5" t="s">
        <v>116</v>
      </c>
      <c r="D30" s="5" t="s">
        <v>141</v>
      </c>
      <c r="E30" s="5" t="s">
        <v>17</v>
      </c>
      <c r="F30" s="8">
        <f t="shared" si="0"/>
        <v>1</v>
      </c>
      <c r="G30" s="7">
        <v>17</v>
      </c>
      <c r="H30" s="7">
        <v>0</v>
      </c>
      <c r="I30" s="7">
        <v>0</v>
      </c>
      <c r="J30" s="7">
        <v>17</v>
      </c>
      <c r="K30" s="7">
        <v>4</v>
      </c>
      <c r="L30" s="7">
        <v>3</v>
      </c>
      <c r="M30" s="7">
        <v>0</v>
      </c>
      <c r="N30" s="7">
        <v>0</v>
      </c>
      <c r="O30" s="7">
        <v>1</v>
      </c>
      <c r="P30" s="5" t="s">
        <v>308</v>
      </c>
      <c r="Q30" s="5" t="s">
        <v>305</v>
      </c>
      <c r="R30" s="5"/>
    </row>
    <row r="31" spans="1:18" x14ac:dyDescent="0.25">
      <c r="A31" s="5" t="s">
        <v>11</v>
      </c>
      <c r="B31" s="5">
        <v>109</v>
      </c>
      <c r="C31" s="5" t="s">
        <v>116</v>
      </c>
      <c r="D31" s="5" t="s">
        <v>121</v>
      </c>
      <c r="E31" s="5" t="s">
        <v>17</v>
      </c>
      <c r="F31" s="8">
        <f t="shared" si="0"/>
        <v>0.84615384615384615</v>
      </c>
      <c r="G31" s="7">
        <v>10</v>
      </c>
      <c r="H31" s="7">
        <v>0</v>
      </c>
      <c r="I31" s="7">
        <v>0</v>
      </c>
      <c r="J31" s="7">
        <v>8</v>
      </c>
      <c r="K31" s="7">
        <v>3</v>
      </c>
      <c r="L31" s="7">
        <v>0</v>
      </c>
      <c r="M31" s="7">
        <v>0</v>
      </c>
      <c r="N31" s="7">
        <v>0</v>
      </c>
      <c r="O31" s="7">
        <v>3</v>
      </c>
      <c r="P31" s="5" t="s">
        <v>306</v>
      </c>
      <c r="Q31" s="5" t="s">
        <v>305</v>
      </c>
      <c r="R31" s="5"/>
    </row>
    <row r="32" spans="1:18" x14ac:dyDescent="0.25">
      <c r="A32" s="5" t="s">
        <v>11</v>
      </c>
      <c r="B32" s="5">
        <v>109</v>
      </c>
      <c r="C32" s="5" t="s">
        <v>116</v>
      </c>
      <c r="D32" s="5" t="s">
        <v>121</v>
      </c>
      <c r="E32" s="5" t="s">
        <v>19</v>
      </c>
      <c r="F32" s="8">
        <f t="shared" si="0"/>
        <v>0.98333333333333328</v>
      </c>
      <c r="G32" s="7">
        <v>58</v>
      </c>
      <c r="H32" s="7">
        <v>0</v>
      </c>
      <c r="I32" s="7">
        <v>0</v>
      </c>
      <c r="J32" s="7">
        <v>57</v>
      </c>
      <c r="K32" s="7">
        <v>2</v>
      </c>
      <c r="L32" s="7">
        <v>1</v>
      </c>
      <c r="M32" s="7">
        <v>0</v>
      </c>
      <c r="N32" s="7">
        <v>1</v>
      </c>
      <c r="O32" s="7">
        <v>0</v>
      </c>
      <c r="P32" s="5" t="s">
        <v>122</v>
      </c>
      <c r="Q32" s="5" t="s">
        <v>123</v>
      </c>
      <c r="R32" s="5"/>
    </row>
    <row r="33" spans="1:18" x14ac:dyDescent="0.25">
      <c r="A33" s="5" t="s">
        <v>11</v>
      </c>
      <c r="B33" s="5">
        <v>109</v>
      </c>
      <c r="C33" s="5" t="s">
        <v>143</v>
      </c>
      <c r="D33" s="5" t="s">
        <v>144</v>
      </c>
      <c r="E33" s="5" t="s">
        <v>33</v>
      </c>
      <c r="F33" s="8">
        <f t="shared" si="0"/>
        <v>0.96153846153846156</v>
      </c>
      <c r="G33" s="7">
        <v>26</v>
      </c>
      <c r="H33" s="7">
        <v>0</v>
      </c>
      <c r="I33" s="7">
        <v>0</v>
      </c>
      <c r="J33" s="7">
        <v>25</v>
      </c>
      <c r="K33" s="7">
        <v>0</v>
      </c>
      <c r="L33" s="7">
        <v>0</v>
      </c>
      <c r="M33" s="7">
        <v>0</v>
      </c>
      <c r="N33" s="7">
        <v>0</v>
      </c>
      <c r="O33" s="7">
        <v>0</v>
      </c>
      <c r="P33" s="5" t="s">
        <v>147</v>
      </c>
      <c r="Q33" s="5" t="s">
        <v>146</v>
      </c>
      <c r="R33" s="5"/>
    </row>
    <row r="34" spans="1:18" x14ac:dyDescent="0.25">
      <c r="A34" s="5" t="s">
        <v>11</v>
      </c>
      <c r="B34" s="5">
        <v>109</v>
      </c>
      <c r="C34" s="5" t="s">
        <v>143</v>
      </c>
      <c r="D34" s="5" t="s">
        <v>144</v>
      </c>
      <c r="E34" s="5" t="s">
        <v>17</v>
      </c>
      <c r="F34" s="8">
        <f t="shared" si="0"/>
        <v>0.94444444444444442</v>
      </c>
      <c r="G34" s="7">
        <v>15</v>
      </c>
      <c r="H34" s="7">
        <v>0</v>
      </c>
      <c r="I34" s="7">
        <v>0</v>
      </c>
      <c r="J34" s="7">
        <v>14</v>
      </c>
      <c r="K34" s="7">
        <v>3</v>
      </c>
      <c r="L34" s="7">
        <v>1</v>
      </c>
      <c r="M34" s="7">
        <v>0</v>
      </c>
      <c r="N34" s="7">
        <v>2</v>
      </c>
      <c r="O34" s="7">
        <v>0</v>
      </c>
      <c r="P34" s="5" t="s">
        <v>145</v>
      </c>
      <c r="Q34" s="5" t="s">
        <v>146</v>
      </c>
      <c r="R34" s="5"/>
    </row>
    <row r="35" spans="1:18" x14ac:dyDescent="0.25">
      <c r="A35" s="5" t="s">
        <v>11</v>
      </c>
      <c r="B35" s="5">
        <v>109</v>
      </c>
      <c r="C35" s="5" t="s">
        <v>143</v>
      </c>
      <c r="D35" s="5" t="s">
        <v>144</v>
      </c>
      <c r="E35" s="5" t="s">
        <v>19</v>
      </c>
      <c r="F35" s="8">
        <f t="shared" si="0"/>
        <v>0.96551724137931039</v>
      </c>
      <c r="G35" s="7">
        <v>58</v>
      </c>
      <c r="H35" s="7">
        <v>0</v>
      </c>
      <c r="I35" s="7">
        <v>0</v>
      </c>
      <c r="J35" s="7">
        <v>56</v>
      </c>
      <c r="K35" s="7">
        <v>0</v>
      </c>
      <c r="L35" s="7"/>
      <c r="M35" s="7"/>
      <c r="N35" s="7"/>
      <c r="O35" s="7"/>
      <c r="P35" s="5" t="s">
        <v>148</v>
      </c>
      <c r="Q35" s="5" t="s">
        <v>146</v>
      </c>
      <c r="R35" s="5"/>
    </row>
    <row r="36" spans="1:18" x14ac:dyDescent="0.25">
      <c r="A36" s="5" t="s">
        <v>11</v>
      </c>
      <c r="B36" s="5">
        <v>109</v>
      </c>
      <c r="C36" s="5" t="s">
        <v>143</v>
      </c>
      <c r="D36" s="5" t="s">
        <v>156</v>
      </c>
      <c r="E36" s="5" t="s">
        <v>17</v>
      </c>
      <c r="F36" s="8">
        <f t="shared" ref="F36:F67" si="1">(J36+K36)/((G36-I36)+K36)*100%</f>
        <v>1</v>
      </c>
      <c r="G36" s="7">
        <v>20</v>
      </c>
      <c r="H36" s="7">
        <v>0</v>
      </c>
      <c r="I36" s="7">
        <v>0</v>
      </c>
      <c r="J36" s="7">
        <v>20</v>
      </c>
      <c r="K36" s="7">
        <v>1</v>
      </c>
      <c r="L36" s="7">
        <v>0</v>
      </c>
      <c r="M36" s="7">
        <v>1</v>
      </c>
      <c r="N36" s="7">
        <v>0</v>
      </c>
      <c r="O36" s="7">
        <v>0</v>
      </c>
      <c r="P36" s="5" t="s">
        <v>157</v>
      </c>
      <c r="Q36" s="5" t="s">
        <v>158</v>
      </c>
      <c r="R36" s="5"/>
    </row>
    <row r="37" spans="1:18" x14ac:dyDescent="0.25">
      <c r="A37" s="5" t="s">
        <v>11</v>
      </c>
      <c r="B37" s="5">
        <v>109</v>
      </c>
      <c r="C37" s="5" t="s">
        <v>143</v>
      </c>
      <c r="D37" s="5" t="s">
        <v>156</v>
      </c>
      <c r="E37" s="5" t="s">
        <v>19</v>
      </c>
      <c r="F37" s="8">
        <f t="shared" si="1"/>
        <v>0.98305084745762716</v>
      </c>
      <c r="G37" s="7">
        <v>58</v>
      </c>
      <c r="H37" s="7">
        <v>0</v>
      </c>
      <c r="I37" s="7">
        <v>0</v>
      </c>
      <c r="J37" s="7">
        <v>57</v>
      </c>
      <c r="K37" s="7">
        <v>1</v>
      </c>
      <c r="L37" s="7">
        <v>1</v>
      </c>
      <c r="M37" s="7">
        <v>0</v>
      </c>
      <c r="N37" s="7">
        <v>0</v>
      </c>
      <c r="O37" s="7">
        <v>0</v>
      </c>
      <c r="P37" s="5" t="s">
        <v>159</v>
      </c>
      <c r="Q37" s="5" t="s">
        <v>158</v>
      </c>
      <c r="R37" s="5"/>
    </row>
    <row r="38" spans="1:18" x14ac:dyDescent="0.25">
      <c r="A38" s="5" t="s">
        <v>11</v>
      </c>
      <c r="B38" s="5">
        <v>109</v>
      </c>
      <c r="C38" s="5" t="s">
        <v>143</v>
      </c>
      <c r="D38" s="5" t="s">
        <v>164</v>
      </c>
      <c r="E38" s="5" t="s">
        <v>14</v>
      </c>
      <c r="F38" s="8">
        <f t="shared" si="1"/>
        <v>1</v>
      </c>
      <c r="G38" s="7">
        <v>6</v>
      </c>
      <c r="H38" s="7">
        <v>0</v>
      </c>
      <c r="I38" s="7">
        <v>0</v>
      </c>
      <c r="J38" s="7">
        <v>6</v>
      </c>
      <c r="K38" s="7">
        <v>1</v>
      </c>
      <c r="L38" s="7">
        <v>0</v>
      </c>
      <c r="M38" s="7">
        <v>0</v>
      </c>
      <c r="N38" s="7">
        <v>0</v>
      </c>
      <c r="O38" s="7">
        <v>1</v>
      </c>
      <c r="P38" s="5" t="s">
        <v>165</v>
      </c>
      <c r="Q38" s="5" t="s">
        <v>166</v>
      </c>
      <c r="R38" s="5"/>
    </row>
    <row r="39" spans="1:18" x14ac:dyDescent="0.25">
      <c r="A39" s="5" t="s">
        <v>11</v>
      </c>
      <c r="B39" s="5">
        <v>109</v>
      </c>
      <c r="C39" s="5" t="s">
        <v>143</v>
      </c>
      <c r="D39" s="5" t="s">
        <v>149</v>
      </c>
      <c r="E39" s="5" t="s">
        <v>21</v>
      </c>
      <c r="F39" s="8">
        <f t="shared" si="1"/>
        <v>0.94915254237288138</v>
      </c>
      <c r="G39" s="7">
        <v>60</v>
      </c>
      <c r="H39" s="7">
        <v>0</v>
      </c>
      <c r="I39" s="7">
        <v>1</v>
      </c>
      <c r="J39" s="7">
        <v>56</v>
      </c>
      <c r="K39" s="7">
        <v>0</v>
      </c>
      <c r="L39" s="7"/>
      <c r="M39" s="7"/>
      <c r="N39" s="7"/>
      <c r="O39" s="7"/>
      <c r="P39" s="5" t="s">
        <v>155</v>
      </c>
      <c r="Q39" s="5" t="s">
        <v>309</v>
      </c>
      <c r="R39" s="5"/>
    </row>
    <row r="40" spans="1:18" x14ac:dyDescent="0.25">
      <c r="A40" s="5" t="s">
        <v>11</v>
      </c>
      <c r="B40" s="5">
        <v>109</v>
      </c>
      <c r="C40" s="5" t="s">
        <v>143</v>
      </c>
      <c r="D40" s="5" t="s">
        <v>149</v>
      </c>
      <c r="E40" s="5" t="s">
        <v>33</v>
      </c>
      <c r="F40" s="8">
        <f t="shared" si="1"/>
        <v>1</v>
      </c>
      <c r="G40" s="7">
        <v>23</v>
      </c>
      <c r="H40" s="7">
        <v>0</v>
      </c>
      <c r="I40" s="7">
        <v>0</v>
      </c>
      <c r="J40" s="7">
        <v>23</v>
      </c>
      <c r="K40" s="7">
        <v>0</v>
      </c>
      <c r="L40" s="7"/>
      <c r="M40" s="7"/>
      <c r="N40" s="7"/>
      <c r="O40" s="7"/>
      <c r="P40" s="5" t="s">
        <v>152</v>
      </c>
      <c r="Q40" s="5" t="s">
        <v>151</v>
      </c>
      <c r="R40" s="5"/>
    </row>
    <row r="41" spans="1:18" x14ac:dyDescent="0.25">
      <c r="A41" s="5" t="s">
        <v>11</v>
      </c>
      <c r="B41" s="5">
        <v>109</v>
      </c>
      <c r="C41" s="5" t="s">
        <v>143</v>
      </c>
      <c r="D41" s="5" t="s">
        <v>149</v>
      </c>
      <c r="E41" s="5" t="s">
        <v>17</v>
      </c>
      <c r="F41" s="8">
        <f t="shared" si="1"/>
        <v>0.65</v>
      </c>
      <c r="G41" s="7">
        <v>18</v>
      </c>
      <c r="H41" s="7">
        <v>0</v>
      </c>
      <c r="I41" s="7">
        <v>0</v>
      </c>
      <c r="J41" s="7">
        <v>11</v>
      </c>
      <c r="K41" s="7">
        <v>2</v>
      </c>
      <c r="L41" s="7">
        <v>1</v>
      </c>
      <c r="M41" s="7">
        <v>1</v>
      </c>
      <c r="N41" s="7">
        <v>0</v>
      </c>
      <c r="O41" s="7">
        <v>0</v>
      </c>
      <c r="P41" s="5" t="s">
        <v>150</v>
      </c>
      <c r="Q41" s="5" t="s">
        <v>151</v>
      </c>
      <c r="R41" s="5"/>
    </row>
    <row r="42" spans="1:18" x14ac:dyDescent="0.25">
      <c r="A42" s="5" t="s">
        <v>11</v>
      </c>
      <c r="B42" s="5">
        <v>109</v>
      </c>
      <c r="C42" s="5" t="s">
        <v>143</v>
      </c>
      <c r="D42" s="5" t="s">
        <v>149</v>
      </c>
      <c r="E42" s="5" t="s">
        <v>19</v>
      </c>
      <c r="F42" s="8">
        <f t="shared" si="1"/>
        <v>1</v>
      </c>
      <c r="G42" s="7">
        <v>110</v>
      </c>
      <c r="H42" s="7">
        <v>0</v>
      </c>
      <c r="I42" s="7">
        <v>0</v>
      </c>
      <c r="J42" s="7">
        <v>110</v>
      </c>
      <c r="K42" s="7">
        <v>13</v>
      </c>
      <c r="L42" s="7">
        <v>3</v>
      </c>
      <c r="M42" s="7">
        <v>6</v>
      </c>
      <c r="N42" s="7">
        <v>4</v>
      </c>
      <c r="O42" s="7">
        <v>0</v>
      </c>
      <c r="P42" s="5" t="s">
        <v>153</v>
      </c>
      <c r="Q42" s="5" t="s">
        <v>154</v>
      </c>
      <c r="R42" s="5"/>
    </row>
    <row r="43" spans="1:18" x14ac:dyDescent="0.25">
      <c r="A43" s="5" t="s">
        <v>11</v>
      </c>
      <c r="B43" s="5">
        <v>109</v>
      </c>
      <c r="C43" s="5" t="s">
        <v>143</v>
      </c>
      <c r="D43" s="5" t="s">
        <v>160</v>
      </c>
      <c r="E43" s="5" t="s">
        <v>17</v>
      </c>
      <c r="F43" s="8">
        <f t="shared" si="1"/>
        <v>0.72222222222222221</v>
      </c>
      <c r="G43" s="7">
        <v>18</v>
      </c>
      <c r="H43" s="7">
        <v>0</v>
      </c>
      <c r="I43" s="7">
        <v>0</v>
      </c>
      <c r="J43" s="7">
        <v>13</v>
      </c>
      <c r="K43" s="7">
        <v>0</v>
      </c>
      <c r="L43" s="7"/>
      <c r="M43" s="7"/>
      <c r="N43" s="7"/>
      <c r="O43" s="7"/>
      <c r="P43" s="5" t="s">
        <v>161</v>
      </c>
      <c r="Q43" s="5" t="s">
        <v>162</v>
      </c>
      <c r="R43" s="5"/>
    </row>
    <row r="44" spans="1:18" x14ac:dyDescent="0.25">
      <c r="A44" s="5" t="s">
        <v>11</v>
      </c>
      <c r="B44" s="5">
        <v>109</v>
      </c>
      <c r="C44" s="5" t="s">
        <v>143</v>
      </c>
      <c r="D44" s="5" t="s">
        <v>160</v>
      </c>
      <c r="E44" s="5" t="s">
        <v>19</v>
      </c>
      <c r="F44" s="8">
        <f t="shared" si="1"/>
        <v>1</v>
      </c>
      <c r="G44" s="7">
        <v>58</v>
      </c>
      <c r="H44" s="7">
        <v>0</v>
      </c>
      <c r="I44" s="7">
        <v>0</v>
      </c>
      <c r="J44" s="7">
        <v>58</v>
      </c>
      <c r="K44" s="7">
        <v>1</v>
      </c>
      <c r="L44" s="7">
        <v>0</v>
      </c>
      <c r="M44" s="7">
        <v>0</v>
      </c>
      <c r="N44" s="7">
        <v>1</v>
      </c>
      <c r="O44" s="7">
        <v>0</v>
      </c>
      <c r="P44" s="5" t="s">
        <v>163</v>
      </c>
      <c r="Q44" s="5" t="s">
        <v>162</v>
      </c>
      <c r="R44" s="5"/>
    </row>
    <row r="45" spans="1:18" x14ac:dyDescent="0.25">
      <c r="A45" s="5" t="s">
        <v>11</v>
      </c>
      <c r="B45" s="5">
        <v>109</v>
      </c>
      <c r="C45" s="5" t="s">
        <v>232</v>
      </c>
      <c r="D45" s="5" t="s">
        <v>233</v>
      </c>
      <c r="E45" s="5" t="s">
        <v>14</v>
      </c>
      <c r="F45" s="8">
        <f t="shared" si="1"/>
        <v>1</v>
      </c>
      <c r="G45" s="7">
        <v>7</v>
      </c>
      <c r="H45" s="7">
        <v>0</v>
      </c>
      <c r="I45" s="7">
        <v>0</v>
      </c>
      <c r="J45" s="7">
        <v>7</v>
      </c>
      <c r="K45" s="7">
        <v>0</v>
      </c>
      <c r="L45" s="7"/>
      <c r="M45" s="7"/>
      <c r="N45" s="7"/>
      <c r="O45" s="7"/>
      <c r="P45" s="5" t="s">
        <v>234</v>
      </c>
      <c r="Q45" s="5" t="s">
        <v>235</v>
      </c>
      <c r="R45" s="5"/>
    </row>
    <row r="46" spans="1:18" x14ac:dyDescent="0.25">
      <c r="A46" s="5" t="s">
        <v>11</v>
      </c>
      <c r="B46" s="5">
        <v>109</v>
      </c>
      <c r="C46" s="5" t="s">
        <v>232</v>
      </c>
      <c r="D46" s="5" t="s">
        <v>233</v>
      </c>
      <c r="E46" s="5" t="s">
        <v>21</v>
      </c>
      <c r="F46" s="8">
        <f t="shared" si="1"/>
        <v>1</v>
      </c>
      <c r="G46" s="7">
        <v>56</v>
      </c>
      <c r="H46" s="7">
        <v>0</v>
      </c>
      <c r="I46" s="7">
        <v>0</v>
      </c>
      <c r="J46" s="7">
        <v>56</v>
      </c>
      <c r="K46" s="7">
        <v>0</v>
      </c>
      <c r="L46" s="7"/>
      <c r="M46" s="7"/>
      <c r="N46" s="7"/>
      <c r="O46" s="7"/>
      <c r="P46" s="5" t="s">
        <v>239</v>
      </c>
      <c r="Q46" s="5" t="s">
        <v>240</v>
      </c>
      <c r="R46" s="5"/>
    </row>
    <row r="47" spans="1:18" x14ac:dyDescent="0.25">
      <c r="A47" s="5" t="s">
        <v>11</v>
      </c>
      <c r="B47" s="5">
        <v>109</v>
      </c>
      <c r="C47" s="5" t="s">
        <v>232</v>
      </c>
      <c r="D47" s="5" t="s">
        <v>233</v>
      </c>
      <c r="E47" s="5" t="s">
        <v>33</v>
      </c>
      <c r="F47" s="8">
        <f t="shared" si="1"/>
        <v>1</v>
      </c>
      <c r="G47" s="7">
        <v>20</v>
      </c>
      <c r="H47" s="7">
        <v>0</v>
      </c>
      <c r="I47" s="7">
        <v>0</v>
      </c>
      <c r="J47" s="7">
        <v>20</v>
      </c>
      <c r="K47" s="7">
        <v>0</v>
      </c>
      <c r="L47" s="7"/>
      <c r="M47" s="7"/>
      <c r="N47" s="7"/>
      <c r="O47" s="7"/>
      <c r="P47" s="5" t="s">
        <v>237</v>
      </c>
      <c r="Q47" s="5" t="s">
        <v>235</v>
      </c>
      <c r="R47" s="5"/>
    </row>
    <row r="48" spans="1:18" x14ac:dyDescent="0.25">
      <c r="A48" s="5" t="s">
        <v>11</v>
      </c>
      <c r="B48" s="5">
        <v>109</v>
      </c>
      <c r="C48" s="5" t="s">
        <v>232</v>
      </c>
      <c r="D48" s="5" t="s">
        <v>233</v>
      </c>
      <c r="E48" s="5" t="s">
        <v>17</v>
      </c>
      <c r="F48" s="8">
        <f t="shared" si="1"/>
        <v>1</v>
      </c>
      <c r="G48" s="7">
        <v>28</v>
      </c>
      <c r="H48" s="7">
        <v>0</v>
      </c>
      <c r="I48" s="7">
        <v>0</v>
      </c>
      <c r="J48" s="7">
        <v>28</v>
      </c>
      <c r="K48" s="7">
        <v>0</v>
      </c>
      <c r="L48" s="7"/>
      <c r="M48" s="7"/>
      <c r="N48" s="7"/>
      <c r="O48" s="7"/>
      <c r="P48" s="5" t="s">
        <v>236</v>
      </c>
      <c r="Q48" s="5" t="s">
        <v>235</v>
      </c>
      <c r="R48" s="5"/>
    </row>
    <row r="49" spans="1:18" x14ac:dyDescent="0.25">
      <c r="A49" s="5" t="s">
        <v>11</v>
      </c>
      <c r="B49" s="5">
        <v>109</v>
      </c>
      <c r="C49" s="5" t="s">
        <v>232</v>
      </c>
      <c r="D49" s="5" t="s">
        <v>233</v>
      </c>
      <c r="E49" s="5" t="s">
        <v>19</v>
      </c>
      <c r="F49" s="8">
        <f t="shared" si="1"/>
        <v>0.99122807017543857</v>
      </c>
      <c r="G49" s="7">
        <v>114</v>
      </c>
      <c r="H49" s="7">
        <v>0</v>
      </c>
      <c r="I49" s="7">
        <v>1</v>
      </c>
      <c r="J49" s="7">
        <v>112</v>
      </c>
      <c r="K49" s="7">
        <v>1</v>
      </c>
      <c r="L49" s="7">
        <v>0</v>
      </c>
      <c r="M49" s="7">
        <v>0</v>
      </c>
      <c r="N49" s="7">
        <v>1</v>
      </c>
      <c r="O49" s="7">
        <v>0</v>
      </c>
      <c r="P49" s="5" t="s">
        <v>238</v>
      </c>
      <c r="Q49" s="5" t="s">
        <v>235</v>
      </c>
      <c r="R49" s="5"/>
    </row>
    <row r="50" spans="1:18" x14ac:dyDescent="0.25">
      <c r="A50" s="5" t="s">
        <v>11</v>
      </c>
      <c r="B50" s="5">
        <v>109</v>
      </c>
      <c r="C50" s="5" t="s">
        <v>232</v>
      </c>
      <c r="D50" s="5" t="s">
        <v>243</v>
      </c>
      <c r="E50" s="5" t="s">
        <v>17</v>
      </c>
      <c r="F50" s="8">
        <f t="shared" si="1"/>
        <v>1</v>
      </c>
      <c r="G50" s="7">
        <v>16</v>
      </c>
      <c r="H50" s="7">
        <v>0</v>
      </c>
      <c r="I50" s="7">
        <v>0</v>
      </c>
      <c r="J50" s="7">
        <v>16</v>
      </c>
      <c r="K50" s="7">
        <v>0</v>
      </c>
      <c r="L50" s="7"/>
      <c r="M50" s="7"/>
      <c r="N50" s="7"/>
      <c r="O50" s="7"/>
      <c r="P50" s="5" t="s">
        <v>244</v>
      </c>
      <c r="Q50" s="5" t="s">
        <v>245</v>
      </c>
      <c r="R50" s="5"/>
    </row>
    <row r="51" spans="1:18" x14ac:dyDescent="0.25">
      <c r="A51" s="5" t="s">
        <v>11</v>
      </c>
      <c r="B51" s="5">
        <v>109</v>
      </c>
      <c r="C51" s="5" t="s">
        <v>232</v>
      </c>
      <c r="D51" s="5" t="s">
        <v>243</v>
      </c>
      <c r="E51" s="5" t="s">
        <v>19</v>
      </c>
      <c r="F51" s="8">
        <f t="shared" si="1"/>
        <v>1</v>
      </c>
      <c r="G51" s="7">
        <v>58</v>
      </c>
      <c r="H51" s="7">
        <v>0</v>
      </c>
      <c r="I51" s="7">
        <v>0</v>
      </c>
      <c r="J51" s="7">
        <v>58</v>
      </c>
      <c r="K51" s="7">
        <v>1</v>
      </c>
      <c r="L51" s="7">
        <v>0</v>
      </c>
      <c r="M51" s="7">
        <v>0</v>
      </c>
      <c r="N51" s="7">
        <v>1</v>
      </c>
      <c r="O51" s="7">
        <v>0</v>
      </c>
      <c r="P51" s="5" t="s">
        <v>246</v>
      </c>
      <c r="Q51" s="5" t="s">
        <v>245</v>
      </c>
      <c r="R51" s="5"/>
    </row>
    <row r="52" spans="1:18" x14ac:dyDescent="0.25">
      <c r="A52" s="5" t="s">
        <v>11</v>
      </c>
      <c r="B52" s="5">
        <v>109</v>
      </c>
      <c r="C52" s="5" t="s">
        <v>232</v>
      </c>
      <c r="D52" s="5" t="s">
        <v>241</v>
      </c>
      <c r="E52" s="5" t="s">
        <v>19</v>
      </c>
      <c r="F52" s="8">
        <f t="shared" si="1"/>
        <v>1</v>
      </c>
      <c r="G52" s="7">
        <v>49</v>
      </c>
      <c r="H52" s="7">
        <v>0</v>
      </c>
      <c r="I52" s="7">
        <v>1</v>
      </c>
      <c r="J52" s="7">
        <v>48</v>
      </c>
      <c r="K52" s="7">
        <v>0</v>
      </c>
      <c r="L52" s="7"/>
      <c r="M52" s="7"/>
      <c r="N52" s="7"/>
      <c r="O52" s="7"/>
      <c r="P52" s="5" t="s">
        <v>310</v>
      </c>
      <c r="Q52" s="5" t="s">
        <v>242</v>
      </c>
      <c r="R52" s="5"/>
    </row>
    <row r="53" spans="1:18" x14ac:dyDescent="0.25">
      <c r="A53" s="5" t="s">
        <v>11</v>
      </c>
      <c r="B53" s="5">
        <v>109</v>
      </c>
      <c r="C53" s="5" t="s">
        <v>167</v>
      </c>
      <c r="D53" s="5" t="s">
        <v>181</v>
      </c>
      <c r="E53" s="5" t="s">
        <v>19</v>
      </c>
      <c r="F53" s="8">
        <f t="shared" si="1"/>
        <v>0.33333333333333331</v>
      </c>
      <c r="G53" s="7">
        <v>10</v>
      </c>
      <c r="H53" s="7">
        <v>0</v>
      </c>
      <c r="I53" s="7">
        <v>0</v>
      </c>
      <c r="J53" s="7">
        <v>2</v>
      </c>
      <c r="K53" s="7">
        <v>2</v>
      </c>
      <c r="L53" s="7">
        <v>1</v>
      </c>
      <c r="M53" s="7">
        <v>0</v>
      </c>
      <c r="N53" s="7">
        <v>1</v>
      </c>
      <c r="O53" s="7">
        <v>0</v>
      </c>
      <c r="P53" s="5" t="s">
        <v>311</v>
      </c>
      <c r="Q53" s="5" t="s">
        <v>312</v>
      </c>
      <c r="R53" s="5"/>
    </row>
    <row r="54" spans="1:18" x14ac:dyDescent="0.25">
      <c r="A54" s="5" t="s">
        <v>11</v>
      </c>
      <c r="B54" s="5">
        <v>109</v>
      </c>
      <c r="C54" s="5" t="s">
        <v>167</v>
      </c>
      <c r="D54" s="5" t="s">
        <v>168</v>
      </c>
      <c r="E54" s="5" t="s">
        <v>14</v>
      </c>
      <c r="F54" s="8">
        <f t="shared" si="1"/>
        <v>1</v>
      </c>
      <c r="G54" s="7">
        <v>4</v>
      </c>
      <c r="H54" s="7">
        <v>0</v>
      </c>
      <c r="I54" s="7">
        <v>0</v>
      </c>
      <c r="J54" s="7">
        <v>4</v>
      </c>
      <c r="K54" s="7">
        <v>1</v>
      </c>
      <c r="L54" s="7">
        <v>0</v>
      </c>
      <c r="M54" s="7">
        <v>0</v>
      </c>
      <c r="N54" s="7">
        <v>0</v>
      </c>
      <c r="O54" s="7">
        <v>1</v>
      </c>
      <c r="P54" s="5" t="s">
        <v>169</v>
      </c>
      <c r="Q54" s="5" t="s">
        <v>170</v>
      </c>
      <c r="R54" s="5"/>
    </row>
    <row r="55" spans="1:18" x14ac:dyDescent="0.25">
      <c r="A55" s="5" t="s">
        <v>11</v>
      </c>
      <c r="B55" s="5">
        <v>109</v>
      </c>
      <c r="C55" s="5" t="s">
        <v>167</v>
      </c>
      <c r="D55" s="5" t="s">
        <v>168</v>
      </c>
      <c r="E55" s="5" t="s">
        <v>17</v>
      </c>
      <c r="F55" s="8">
        <f t="shared" si="1"/>
        <v>0.9375</v>
      </c>
      <c r="G55" s="7">
        <v>14</v>
      </c>
      <c r="H55" s="7">
        <v>0</v>
      </c>
      <c r="I55" s="7">
        <v>0</v>
      </c>
      <c r="J55" s="7">
        <v>13</v>
      </c>
      <c r="K55" s="7">
        <v>2</v>
      </c>
      <c r="L55" s="7">
        <v>0</v>
      </c>
      <c r="M55" s="7">
        <v>0</v>
      </c>
      <c r="N55" s="7">
        <v>1</v>
      </c>
      <c r="O55" s="7">
        <v>1</v>
      </c>
      <c r="P55" s="5" t="s">
        <v>171</v>
      </c>
      <c r="Q55" s="5" t="s">
        <v>170</v>
      </c>
      <c r="R55" s="5"/>
    </row>
    <row r="56" spans="1:18" x14ac:dyDescent="0.25">
      <c r="A56" s="5" t="s">
        <v>11</v>
      </c>
      <c r="B56" s="5">
        <v>109</v>
      </c>
      <c r="C56" s="5" t="s">
        <v>167</v>
      </c>
      <c r="D56" s="5" t="s">
        <v>168</v>
      </c>
      <c r="E56" s="5" t="s">
        <v>19</v>
      </c>
      <c r="F56" s="8">
        <f t="shared" si="1"/>
        <v>0.91935483870967738</v>
      </c>
      <c r="G56" s="7">
        <v>58</v>
      </c>
      <c r="H56" s="7">
        <v>0</v>
      </c>
      <c r="I56" s="7">
        <v>0</v>
      </c>
      <c r="J56" s="7">
        <v>53</v>
      </c>
      <c r="K56" s="7">
        <v>4</v>
      </c>
      <c r="L56" s="7">
        <v>1</v>
      </c>
      <c r="M56" s="7">
        <v>0</v>
      </c>
      <c r="N56" s="7">
        <v>3</v>
      </c>
      <c r="O56" s="7">
        <v>0</v>
      </c>
      <c r="P56" s="5" t="s">
        <v>172</v>
      </c>
      <c r="Q56" s="5" t="s">
        <v>170</v>
      </c>
      <c r="R56" s="5"/>
    </row>
    <row r="57" spans="1:18" x14ac:dyDescent="0.25">
      <c r="A57" s="5" t="s">
        <v>11</v>
      </c>
      <c r="B57" s="5">
        <v>109</v>
      </c>
      <c r="C57" s="5" t="s">
        <v>167</v>
      </c>
      <c r="D57" s="5" t="s">
        <v>179</v>
      </c>
      <c r="E57" s="5" t="s">
        <v>14</v>
      </c>
      <c r="F57" s="8">
        <f t="shared" si="1"/>
        <v>1</v>
      </c>
      <c r="G57" s="7">
        <v>5</v>
      </c>
      <c r="H57" s="7">
        <v>0</v>
      </c>
      <c r="I57" s="7">
        <v>0</v>
      </c>
      <c r="J57" s="7">
        <v>5</v>
      </c>
      <c r="K57" s="7">
        <v>1</v>
      </c>
      <c r="L57" s="7">
        <v>0</v>
      </c>
      <c r="M57" s="7">
        <v>0</v>
      </c>
      <c r="N57" s="7">
        <v>0</v>
      </c>
      <c r="O57" s="7">
        <v>1</v>
      </c>
      <c r="P57" s="5" t="s">
        <v>313</v>
      </c>
      <c r="Q57" s="5" t="s">
        <v>180</v>
      </c>
      <c r="R57" s="5"/>
    </row>
    <row r="58" spans="1:18" x14ac:dyDescent="0.25">
      <c r="A58" s="5" t="s">
        <v>11</v>
      </c>
      <c r="B58" s="5">
        <v>109</v>
      </c>
      <c r="C58" s="5" t="s">
        <v>167</v>
      </c>
      <c r="D58" s="5" t="s">
        <v>179</v>
      </c>
      <c r="E58" s="5" t="s">
        <v>33</v>
      </c>
      <c r="F58" s="8">
        <f t="shared" si="1"/>
        <v>1</v>
      </c>
      <c r="G58" s="7">
        <v>30</v>
      </c>
      <c r="H58" s="7">
        <v>0</v>
      </c>
      <c r="I58" s="7">
        <v>0</v>
      </c>
      <c r="J58" s="7">
        <v>30</v>
      </c>
      <c r="K58" s="7">
        <v>0</v>
      </c>
      <c r="L58" s="7"/>
      <c r="M58" s="7"/>
      <c r="N58" s="7"/>
      <c r="O58" s="7"/>
      <c r="P58" s="5" t="s">
        <v>314</v>
      </c>
      <c r="Q58" s="5" t="s">
        <v>180</v>
      </c>
      <c r="R58" s="5"/>
    </row>
    <row r="59" spans="1:18" x14ac:dyDescent="0.25">
      <c r="A59" s="5" t="s">
        <v>11</v>
      </c>
      <c r="B59" s="5">
        <v>109</v>
      </c>
      <c r="C59" s="5" t="s">
        <v>167</v>
      </c>
      <c r="D59" s="5" t="s">
        <v>179</v>
      </c>
      <c r="E59" s="5" t="s">
        <v>17</v>
      </c>
      <c r="F59" s="8">
        <f t="shared" si="1"/>
        <v>0.9285714285714286</v>
      </c>
      <c r="G59" s="7">
        <v>14</v>
      </c>
      <c r="H59" s="7">
        <v>0</v>
      </c>
      <c r="I59" s="7">
        <v>0</v>
      </c>
      <c r="J59" s="7">
        <v>13</v>
      </c>
      <c r="K59" s="7">
        <v>0</v>
      </c>
      <c r="L59" s="7"/>
      <c r="M59" s="7"/>
      <c r="N59" s="7"/>
      <c r="O59" s="7"/>
      <c r="P59" s="5" t="s">
        <v>315</v>
      </c>
      <c r="Q59" s="5" t="s">
        <v>180</v>
      </c>
      <c r="R59" s="5"/>
    </row>
    <row r="60" spans="1:18" x14ac:dyDescent="0.25">
      <c r="A60" s="5" t="s">
        <v>11</v>
      </c>
      <c r="B60" s="5">
        <v>109</v>
      </c>
      <c r="C60" s="5" t="s">
        <v>167</v>
      </c>
      <c r="D60" s="5" t="s">
        <v>179</v>
      </c>
      <c r="E60" s="5" t="s">
        <v>19</v>
      </c>
      <c r="F60" s="8">
        <f t="shared" si="1"/>
        <v>0.94827586206896552</v>
      </c>
      <c r="G60" s="7">
        <v>57</v>
      </c>
      <c r="H60" s="7">
        <v>0</v>
      </c>
      <c r="I60" s="7">
        <v>0</v>
      </c>
      <c r="J60" s="7">
        <v>54</v>
      </c>
      <c r="K60" s="7">
        <v>1</v>
      </c>
      <c r="L60" s="7">
        <v>1</v>
      </c>
      <c r="M60" s="7">
        <v>0</v>
      </c>
      <c r="N60" s="7">
        <v>0</v>
      </c>
      <c r="O60" s="7">
        <v>0</v>
      </c>
      <c r="P60" s="5" t="s">
        <v>316</v>
      </c>
      <c r="Q60" s="5" t="s">
        <v>180</v>
      </c>
      <c r="R60" s="5"/>
    </row>
    <row r="61" spans="1:18" x14ac:dyDescent="0.25">
      <c r="A61" s="5" t="s">
        <v>11</v>
      </c>
      <c r="B61" s="5">
        <v>109</v>
      </c>
      <c r="C61" s="5" t="s">
        <v>167</v>
      </c>
      <c r="D61" s="5" t="s">
        <v>175</v>
      </c>
      <c r="E61" s="5" t="s">
        <v>17</v>
      </c>
      <c r="F61" s="8">
        <f t="shared" si="1"/>
        <v>1</v>
      </c>
      <c r="G61" s="7">
        <v>15</v>
      </c>
      <c r="H61" s="7">
        <v>0</v>
      </c>
      <c r="I61" s="7">
        <v>0</v>
      </c>
      <c r="J61" s="7">
        <v>15</v>
      </c>
      <c r="K61" s="7">
        <v>1</v>
      </c>
      <c r="L61" s="7">
        <v>0</v>
      </c>
      <c r="M61" s="7">
        <v>0</v>
      </c>
      <c r="N61" s="7">
        <v>0</v>
      </c>
      <c r="O61" s="7">
        <v>1</v>
      </c>
      <c r="P61" s="5" t="s">
        <v>317</v>
      </c>
      <c r="Q61" s="5" t="s">
        <v>318</v>
      </c>
      <c r="R61" s="5"/>
    </row>
    <row r="62" spans="1:18" x14ac:dyDescent="0.25">
      <c r="A62" s="5" t="s">
        <v>11</v>
      </c>
      <c r="B62" s="5">
        <v>109</v>
      </c>
      <c r="C62" s="5" t="s">
        <v>167</v>
      </c>
      <c r="D62" s="5" t="s">
        <v>175</v>
      </c>
      <c r="E62" s="5" t="s">
        <v>19</v>
      </c>
      <c r="F62" s="8">
        <f t="shared" si="1"/>
        <v>0.96721311475409832</v>
      </c>
      <c r="G62" s="7">
        <v>58</v>
      </c>
      <c r="H62" s="7">
        <v>0</v>
      </c>
      <c r="I62" s="7">
        <v>0</v>
      </c>
      <c r="J62" s="7">
        <v>56</v>
      </c>
      <c r="K62" s="7">
        <v>3</v>
      </c>
      <c r="L62" s="7">
        <v>1</v>
      </c>
      <c r="M62" s="7">
        <v>0</v>
      </c>
      <c r="N62" s="7">
        <v>2</v>
      </c>
      <c r="O62" s="7">
        <v>0</v>
      </c>
      <c r="P62" s="5" t="s">
        <v>319</v>
      </c>
      <c r="Q62" s="5" t="s">
        <v>320</v>
      </c>
      <c r="R62" s="5"/>
    </row>
    <row r="63" spans="1:18" x14ac:dyDescent="0.25">
      <c r="A63" s="5" t="s">
        <v>11</v>
      </c>
      <c r="B63" s="5">
        <v>109</v>
      </c>
      <c r="C63" s="5" t="s">
        <v>167</v>
      </c>
      <c r="D63" s="5" t="s">
        <v>173</v>
      </c>
      <c r="E63" s="5" t="s">
        <v>17</v>
      </c>
      <c r="F63" s="8">
        <f t="shared" si="1"/>
        <v>0.75</v>
      </c>
      <c r="G63" s="7">
        <v>10</v>
      </c>
      <c r="H63" s="7">
        <v>0</v>
      </c>
      <c r="I63" s="7">
        <v>0</v>
      </c>
      <c r="J63" s="7">
        <v>7</v>
      </c>
      <c r="K63" s="7">
        <v>2</v>
      </c>
      <c r="L63" s="7">
        <v>1</v>
      </c>
      <c r="M63" s="7">
        <v>0</v>
      </c>
      <c r="N63" s="7">
        <v>0</v>
      </c>
      <c r="O63" s="7">
        <v>1</v>
      </c>
      <c r="P63" s="5" t="s">
        <v>321</v>
      </c>
      <c r="Q63" s="5" t="s">
        <v>174</v>
      </c>
      <c r="R63" s="5"/>
    </row>
    <row r="64" spans="1:18" x14ac:dyDescent="0.25">
      <c r="A64" s="5" t="s">
        <v>11</v>
      </c>
      <c r="B64" s="5">
        <v>109</v>
      </c>
      <c r="C64" s="5" t="s">
        <v>167</v>
      </c>
      <c r="D64" s="5" t="s">
        <v>173</v>
      </c>
      <c r="E64" s="5" t="s">
        <v>19</v>
      </c>
      <c r="F64" s="8">
        <f t="shared" si="1"/>
        <v>0.96721311475409832</v>
      </c>
      <c r="G64" s="7">
        <v>58</v>
      </c>
      <c r="H64" s="7">
        <v>0</v>
      </c>
      <c r="I64" s="7">
        <v>0</v>
      </c>
      <c r="J64" s="7">
        <v>56</v>
      </c>
      <c r="K64" s="7">
        <v>3</v>
      </c>
      <c r="L64" s="7">
        <v>0</v>
      </c>
      <c r="M64" s="7">
        <v>0</v>
      </c>
      <c r="N64" s="7">
        <v>3</v>
      </c>
      <c r="O64" s="7">
        <v>0</v>
      </c>
      <c r="P64" s="5" t="s">
        <v>322</v>
      </c>
      <c r="Q64" s="5" t="s">
        <v>174</v>
      </c>
      <c r="R64" s="5"/>
    </row>
    <row r="65" spans="1:18" x14ac:dyDescent="0.25">
      <c r="A65" s="5" t="s">
        <v>11</v>
      </c>
      <c r="B65" s="5">
        <v>109</v>
      </c>
      <c r="C65" s="5" t="s">
        <v>167</v>
      </c>
      <c r="D65" s="5" t="s">
        <v>182</v>
      </c>
      <c r="E65" s="5" t="s">
        <v>33</v>
      </c>
      <c r="F65" s="8">
        <f t="shared" si="1"/>
        <v>0.6</v>
      </c>
      <c r="G65" s="7">
        <v>30</v>
      </c>
      <c r="H65" s="7">
        <v>0</v>
      </c>
      <c r="I65" s="7">
        <v>0</v>
      </c>
      <c r="J65" s="7">
        <v>18</v>
      </c>
      <c r="K65" s="7">
        <v>0</v>
      </c>
      <c r="L65" s="7"/>
      <c r="M65" s="7"/>
      <c r="N65" s="7"/>
      <c r="O65" s="7"/>
      <c r="P65" s="5" t="s">
        <v>323</v>
      </c>
      <c r="Q65" s="5" t="s">
        <v>183</v>
      </c>
      <c r="R65" s="5"/>
    </row>
    <row r="66" spans="1:18" x14ac:dyDescent="0.25">
      <c r="A66" s="5" t="s">
        <v>11</v>
      </c>
      <c r="B66" s="5">
        <v>109</v>
      </c>
      <c r="C66" s="5" t="s">
        <v>167</v>
      </c>
      <c r="D66" s="5" t="s">
        <v>176</v>
      </c>
      <c r="E66" s="5" t="s">
        <v>21</v>
      </c>
      <c r="F66" s="8">
        <f t="shared" si="1"/>
        <v>0.68333333333333335</v>
      </c>
      <c r="G66" s="7">
        <v>60</v>
      </c>
      <c r="H66" s="7">
        <v>0</v>
      </c>
      <c r="I66" s="7">
        <v>0</v>
      </c>
      <c r="J66" s="7">
        <v>41</v>
      </c>
      <c r="K66" s="7">
        <v>0</v>
      </c>
      <c r="L66" s="7"/>
      <c r="M66" s="7"/>
      <c r="N66" s="7"/>
      <c r="O66" s="7"/>
      <c r="P66" s="5" t="s">
        <v>324</v>
      </c>
      <c r="Q66" s="5" t="s">
        <v>178</v>
      </c>
      <c r="R66" s="5"/>
    </row>
    <row r="67" spans="1:18" x14ac:dyDescent="0.25">
      <c r="A67" s="5" t="s">
        <v>11</v>
      </c>
      <c r="B67" s="5">
        <v>109</v>
      </c>
      <c r="C67" s="5" t="s">
        <v>167</v>
      </c>
      <c r="D67" s="5" t="s">
        <v>176</v>
      </c>
      <c r="E67" s="5" t="s">
        <v>17</v>
      </c>
      <c r="F67" s="8">
        <f t="shared" si="1"/>
        <v>0.88235294117647056</v>
      </c>
      <c r="G67" s="7">
        <v>14</v>
      </c>
      <c r="H67" s="7">
        <v>0</v>
      </c>
      <c r="I67" s="7">
        <v>0</v>
      </c>
      <c r="J67" s="7">
        <v>12</v>
      </c>
      <c r="K67" s="7">
        <v>3</v>
      </c>
      <c r="L67" s="7">
        <v>0</v>
      </c>
      <c r="M67" s="7">
        <v>0</v>
      </c>
      <c r="N67" s="7">
        <v>1</v>
      </c>
      <c r="O67" s="7">
        <v>2</v>
      </c>
      <c r="P67" s="5" t="s">
        <v>325</v>
      </c>
      <c r="Q67" s="5" t="s">
        <v>177</v>
      </c>
      <c r="R67" s="5"/>
    </row>
    <row r="68" spans="1:18" x14ac:dyDescent="0.25">
      <c r="A68" s="5" t="s">
        <v>11</v>
      </c>
      <c r="B68" s="5">
        <v>109</v>
      </c>
      <c r="C68" s="5" t="s">
        <v>167</v>
      </c>
      <c r="D68" s="5" t="s">
        <v>176</v>
      </c>
      <c r="E68" s="5" t="s">
        <v>19</v>
      </c>
      <c r="F68" s="8">
        <f t="shared" ref="F68:F99" si="2">(J68+K68)/((G68-I68)+K68)*100%</f>
        <v>0.96581196581196582</v>
      </c>
      <c r="G68" s="7">
        <v>116</v>
      </c>
      <c r="H68" s="7">
        <v>0</v>
      </c>
      <c r="I68" s="7">
        <v>0</v>
      </c>
      <c r="J68" s="7">
        <v>112</v>
      </c>
      <c r="K68" s="7">
        <v>1</v>
      </c>
      <c r="L68" s="7">
        <v>0</v>
      </c>
      <c r="M68" s="7">
        <v>0</v>
      </c>
      <c r="N68" s="7">
        <v>1</v>
      </c>
      <c r="O68" s="7">
        <v>0</v>
      </c>
      <c r="P68" s="5" t="s">
        <v>326</v>
      </c>
      <c r="Q68" s="5" t="s">
        <v>177</v>
      </c>
      <c r="R68" s="5"/>
    </row>
    <row r="69" spans="1:18" x14ac:dyDescent="0.25">
      <c r="A69" s="5" t="s">
        <v>11</v>
      </c>
      <c r="B69" s="5">
        <v>109</v>
      </c>
      <c r="C69" s="5" t="s">
        <v>247</v>
      </c>
      <c r="D69" s="5" t="s">
        <v>260</v>
      </c>
      <c r="E69" s="5" t="s">
        <v>19</v>
      </c>
      <c r="F69" s="8">
        <f t="shared" si="2"/>
        <v>1</v>
      </c>
      <c r="G69" s="7">
        <v>35</v>
      </c>
      <c r="H69" s="7">
        <v>0</v>
      </c>
      <c r="I69" s="7">
        <v>0</v>
      </c>
      <c r="J69" s="7">
        <v>35</v>
      </c>
      <c r="K69" s="7">
        <v>0</v>
      </c>
      <c r="L69" s="7"/>
      <c r="M69" s="7"/>
      <c r="N69" s="7"/>
      <c r="O69" s="7"/>
      <c r="P69" s="5" t="s">
        <v>327</v>
      </c>
      <c r="Q69" s="5" t="s">
        <v>261</v>
      </c>
      <c r="R69" s="5"/>
    </row>
    <row r="70" spans="1:18" x14ac:dyDescent="0.25">
      <c r="A70" s="5" t="s">
        <v>11</v>
      </c>
      <c r="B70" s="5">
        <v>109</v>
      </c>
      <c r="C70" s="5" t="s">
        <v>247</v>
      </c>
      <c r="D70" s="5" t="s">
        <v>255</v>
      </c>
      <c r="E70" s="5" t="s">
        <v>33</v>
      </c>
      <c r="F70" s="8">
        <f t="shared" si="2"/>
        <v>0.93103448275862066</v>
      </c>
      <c r="G70" s="7">
        <v>29</v>
      </c>
      <c r="H70" s="7">
        <v>0</v>
      </c>
      <c r="I70" s="7">
        <v>0</v>
      </c>
      <c r="J70" s="7">
        <v>27</v>
      </c>
      <c r="K70" s="7">
        <v>0</v>
      </c>
      <c r="L70" s="7"/>
      <c r="M70" s="7"/>
      <c r="N70" s="7"/>
      <c r="O70" s="7"/>
      <c r="P70" s="5" t="s">
        <v>256</v>
      </c>
      <c r="Q70" s="5" t="s">
        <v>257</v>
      </c>
      <c r="R70" s="5"/>
    </row>
    <row r="71" spans="1:18" x14ac:dyDescent="0.25">
      <c r="A71" s="5" t="s">
        <v>11</v>
      </c>
      <c r="B71" s="5">
        <v>109</v>
      </c>
      <c r="C71" s="5" t="s">
        <v>247</v>
      </c>
      <c r="D71" s="5" t="s">
        <v>255</v>
      </c>
      <c r="E71" s="5" t="s">
        <v>17</v>
      </c>
      <c r="F71" s="8">
        <f t="shared" si="2"/>
        <v>0.5625</v>
      </c>
      <c r="G71" s="7">
        <v>15</v>
      </c>
      <c r="H71" s="7">
        <v>0</v>
      </c>
      <c r="I71" s="7">
        <v>0</v>
      </c>
      <c r="J71" s="7">
        <v>8</v>
      </c>
      <c r="K71" s="7">
        <v>1</v>
      </c>
      <c r="L71" s="7">
        <v>1</v>
      </c>
      <c r="M71" s="7">
        <v>0</v>
      </c>
      <c r="N71" s="7">
        <v>0</v>
      </c>
      <c r="O71" s="7">
        <v>0</v>
      </c>
      <c r="P71" s="5" t="s">
        <v>256</v>
      </c>
      <c r="Q71" s="5" t="s">
        <v>257</v>
      </c>
      <c r="R71" s="5"/>
    </row>
    <row r="72" spans="1:18" x14ac:dyDescent="0.25">
      <c r="A72" s="5" t="s">
        <v>11</v>
      </c>
      <c r="B72" s="5">
        <v>109</v>
      </c>
      <c r="C72" s="5" t="s">
        <v>247</v>
      </c>
      <c r="D72" s="5" t="s">
        <v>328</v>
      </c>
      <c r="E72" s="5" t="s">
        <v>21</v>
      </c>
      <c r="F72" s="8">
        <f t="shared" si="2"/>
        <v>0.84444444444444444</v>
      </c>
      <c r="G72" s="7">
        <v>45</v>
      </c>
      <c r="H72" s="7">
        <v>0</v>
      </c>
      <c r="I72" s="7">
        <v>0</v>
      </c>
      <c r="J72" s="7">
        <v>38</v>
      </c>
      <c r="K72" s="7">
        <v>0</v>
      </c>
      <c r="L72" s="7"/>
      <c r="M72" s="7"/>
      <c r="N72" s="7"/>
      <c r="O72" s="7"/>
      <c r="P72" s="5" t="s">
        <v>329</v>
      </c>
      <c r="Q72" s="5" t="s">
        <v>330</v>
      </c>
      <c r="R72" s="5"/>
    </row>
    <row r="73" spans="1:18" x14ac:dyDescent="0.25">
      <c r="A73" s="5" t="s">
        <v>11</v>
      </c>
      <c r="B73" s="5">
        <v>109</v>
      </c>
      <c r="C73" s="5" t="s">
        <v>247</v>
      </c>
      <c r="D73" s="5" t="s">
        <v>258</v>
      </c>
      <c r="E73" s="5" t="s">
        <v>21</v>
      </c>
      <c r="F73" s="8">
        <f t="shared" si="2"/>
        <v>0.96666666666666667</v>
      </c>
      <c r="G73" s="7">
        <v>60</v>
      </c>
      <c r="H73" s="7">
        <v>0</v>
      </c>
      <c r="I73" s="7">
        <v>0</v>
      </c>
      <c r="J73" s="7">
        <v>58</v>
      </c>
      <c r="K73" s="7">
        <v>0</v>
      </c>
      <c r="L73" s="7"/>
      <c r="M73" s="7"/>
      <c r="N73" s="7"/>
      <c r="O73" s="7"/>
      <c r="P73" s="5" t="s">
        <v>331</v>
      </c>
      <c r="Q73" s="5" t="s">
        <v>259</v>
      </c>
      <c r="R73" s="5"/>
    </row>
    <row r="74" spans="1:18" x14ac:dyDescent="0.25">
      <c r="A74" s="5" t="s">
        <v>11</v>
      </c>
      <c r="B74" s="5">
        <v>109</v>
      </c>
      <c r="C74" s="5" t="s">
        <v>247</v>
      </c>
      <c r="D74" s="5" t="s">
        <v>252</v>
      </c>
      <c r="E74" s="5" t="s">
        <v>17</v>
      </c>
      <c r="F74" s="8">
        <f t="shared" si="2"/>
        <v>0.66666666666666663</v>
      </c>
      <c r="G74" s="7">
        <v>12</v>
      </c>
      <c r="H74" s="7">
        <v>0</v>
      </c>
      <c r="I74" s="7">
        <v>0</v>
      </c>
      <c r="J74" s="7">
        <v>8</v>
      </c>
      <c r="K74" s="7">
        <v>0</v>
      </c>
      <c r="L74" s="7"/>
      <c r="M74" s="7"/>
      <c r="N74" s="7"/>
      <c r="O74" s="7"/>
      <c r="P74" s="5" t="s">
        <v>332</v>
      </c>
      <c r="Q74" s="5" t="s">
        <v>253</v>
      </c>
      <c r="R74" s="5"/>
    </row>
    <row r="75" spans="1:18" x14ac:dyDescent="0.25">
      <c r="A75" s="5" t="s">
        <v>11</v>
      </c>
      <c r="B75" s="5">
        <v>109</v>
      </c>
      <c r="C75" s="5" t="s">
        <v>247</v>
      </c>
      <c r="D75" s="5" t="s">
        <v>252</v>
      </c>
      <c r="E75" s="5" t="s">
        <v>19</v>
      </c>
      <c r="F75" s="8">
        <f t="shared" si="2"/>
        <v>0.94827586206896552</v>
      </c>
      <c r="G75" s="7">
        <v>55</v>
      </c>
      <c r="H75" s="7">
        <v>0</v>
      </c>
      <c r="I75" s="7">
        <v>0</v>
      </c>
      <c r="J75" s="7">
        <v>52</v>
      </c>
      <c r="K75" s="7">
        <v>3</v>
      </c>
      <c r="L75" s="7">
        <v>0</v>
      </c>
      <c r="M75" s="7">
        <v>0</v>
      </c>
      <c r="N75" s="7">
        <v>3</v>
      </c>
      <c r="O75" s="7">
        <v>0</v>
      </c>
      <c r="P75" s="5" t="s">
        <v>254</v>
      </c>
      <c r="Q75" s="5" t="s">
        <v>253</v>
      </c>
      <c r="R75" s="5"/>
    </row>
    <row r="76" spans="1:18" x14ac:dyDescent="0.25">
      <c r="A76" s="5" t="s">
        <v>11</v>
      </c>
      <c r="B76" s="5">
        <v>109</v>
      </c>
      <c r="C76" s="5" t="s">
        <v>247</v>
      </c>
      <c r="D76" s="5" t="s">
        <v>248</v>
      </c>
      <c r="E76" s="5" t="s">
        <v>33</v>
      </c>
      <c r="F76" s="8">
        <f t="shared" si="2"/>
        <v>1</v>
      </c>
      <c r="G76" s="7">
        <v>30</v>
      </c>
      <c r="H76" s="7">
        <v>0</v>
      </c>
      <c r="I76" s="7">
        <v>0</v>
      </c>
      <c r="J76" s="7">
        <v>30</v>
      </c>
      <c r="K76" s="7">
        <v>0</v>
      </c>
      <c r="L76" s="7"/>
      <c r="M76" s="7"/>
      <c r="N76" s="7"/>
      <c r="O76" s="7"/>
      <c r="P76" s="5" t="s">
        <v>249</v>
      </c>
      <c r="Q76" s="5" t="s">
        <v>250</v>
      </c>
      <c r="R76" s="5"/>
    </row>
    <row r="77" spans="1:18" x14ac:dyDescent="0.25">
      <c r="A77" s="5" t="s">
        <v>11</v>
      </c>
      <c r="B77" s="5">
        <v>109</v>
      </c>
      <c r="C77" s="5" t="s">
        <v>247</v>
      </c>
      <c r="D77" s="5" t="s">
        <v>248</v>
      </c>
      <c r="E77" s="5" t="s">
        <v>17</v>
      </c>
      <c r="F77" s="8">
        <f t="shared" si="2"/>
        <v>0.86956521739130432</v>
      </c>
      <c r="G77" s="7">
        <v>22</v>
      </c>
      <c r="H77" s="7">
        <v>0</v>
      </c>
      <c r="I77" s="7">
        <v>0</v>
      </c>
      <c r="J77" s="7">
        <v>19</v>
      </c>
      <c r="K77" s="7">
        <v>1</v>
      </c>
      <c r="L77" s="7">
        <v>0</v>
      </c>
      <c r="M77" s="7">
        <v>0</v>
      </c>
      <c r="N77" s="7">
        <v>1</v>
      </c>
      <c r="O77" s="7">
        <v>0</v>
      </c>
      <c r="P77" s="5" t="s">
        <v>249</v>
      </c>
      <c r="Q77" s="5" t="s">
        <v>250</v>
      </c>
      <c r="R77" s="5"/>
    </row>
    <row r="78" spans="1:18" x14ac:dyDescent="0.25">
      <c r="A78" s="5" t="s">
        <v>11</v>
      </c>
      <c r="B78" s="5">
        <v>109</v>
      </c>
      <c r="C78" s="5" t="s">
        <v>247</v>
      </c>
      <c r="D78" s="5" t="s">
        <v>248</v>
      </c>
      <c r="E78" s="5" t="s">
        <v>19</v>
      </c>
      <c r="F78" s="8">
        <f t="shared" si="2"/>
        <v>0.95</v>
      </c>
      <c r="G78" s="7">
        <v>166</v>
      </c>
      <c r="H78" s="7">
        <v>0</v>
      </c>
      <c r="I78" s="7">
        <v>0</v>
      </c>
      <c r="J78" s="7">
        <v>157</v>
      </c>
      <c r="K78" s="7">
        <v>14</v>
      </c>
      <c r="L78" s="7">
        <v>3</v>
      </c>
      <c r="M78" s="7">
        <v>0</v>
      </c>
      <c r="N78" s="7">
        <v>11</v>
      </c>
      <c r="O78" s="7">
        <v>0</v>
      </c>
      <c r="P78" s="5" t="s">
        <v>251</v>
      </c>
      <c r="Q78" s="5" t="s">
        <v>250</v>
      </c>
      <c r="R78" s="5"/>
    </row>
    <row r="79" spans="1:18" x14ac:dyDescent="0.25">
      <c r="A79" s="5" t="s">
        <v>11</v>
      </c>
      <c r="B79" s="5">
        <v>109</v>
      </c>
      <c r="C79" s="5" t="s">
        <v>88</v>
      </c>
      <c r="D79" s="5" t="s">
        <v>98</v>
      </c>
      <c r="E79" s="5" t="s">
        <v>14</v>
      </c>
      <c r="F79" s="8">
        <f t="shared" si="2"/>
        <v>1</v>
      </c>
      <c r="G79" s="7">
        <v>3</v>
      </c>
      <c r="H79" s="7">
        <v>0</v>
      </c>
      <c r="I79" s="7">
        <v>0</v>
      </c>
      <c r="J79" s="7">
        <v>3</v>
      </c>
      <c r="K79" s="7">
        <v>2</v>
      </c>
      <c r="L79" s="7">
        <v>2</v>
      </c>
      <c r="M79" s="7">
        <v>0</v>
      </c>
      <c r="N79" s="7">
        <v>0</v>
      </c>
      <c r="O79" s="7">
        <v>0</v>
      </c>
      <c r="P79" s="5" t="s">
        <v>99</v>
      </c>
      <c r="Q79" s="5" t="s">
        <v>100</v>
      </c>
      <c r="R79" s="5"/>
    </row>
    <row r="80" spans="1:18" x14ac:dyDescent="0.25">
      <c r="A80" s="5" t="s">
        <v>11</v>
      </c>
      <c r="B80" s="5">
        <v>109</v>
      </c>
      <c r="C80" s="5" t="s">
        <v>88</v>
      </c>
      <c r="D80" s="5" t="s">
        <v>98</v>
      </c>
      <c r="E80" s="5" t="s">
        <v>17</v>
      </c>
      <c r="F80" s="8">
        <f t="shared" si="2"/>
        <v>0.81481481481481477</v>
      </c>
      <c r="G80" s="7">
        <v>27</v>
      </c>
      <c r="H80" s="7">
        <v>0</v>
      </c>
      <c r="I80" s="7">
        <v>0</v>
      </c>
      <c r="J80" s="7">
        <v>22</v>
      </c>
      <c r="K80" s="7">
        <v>0</v>
      </c>
      <c r="L80" s="7"/>
      <c r="M80" s="7"/>
      <c r="N80" s="7"/>
      <c r="O80" s="7"/>
      <c r="P80" s="5" t="s">
        <v>101</v>
      </c>
      <c r="Q80" s="5" t="s">
        <v>100</v>
      </c>
      <c r="R80" s="5"/>
    </row>
    <row r="81" spans="1:18" x14ac:dyDescent="0.25">
      <c r="A81" s="5" t="s">
        <v>11</v>
      </c>
      <c r="B81" s="5">
        <v>109</v>
      </c>
      <c r="C81" s="5" t="s">
        <v>88</v>
      </c>
      <c r="D81" s="5" t="s">
        <v>98</v>
      </c>
      <c r="E81" s="5" t="s">
        <v>19</v>
      </c>
      <c r="F81" s="8">
        <f t="shared" si="2"/>
        <v>0.96460176991150437</v>
      </c>
      <c r="G81" s="7">
        <v>112</v>
      </c>
      <c r="H81" s="7">
        <v>0</v>
      </c>
      <c r="I81" s="7">
        <v>0</v>
      </c>
      <c r="J81" s="7">
        <v>108</v>
      </c>
      <c r="K81" s="7">
        <v>1</v>
      </c>
      <c r="L81" s="7">
        <v>0</v>
      </c>
      <c r="M81" s="7">
        <v>0</v>
      </c>
      <c r="N81" s="7">
        <v>1</v>
      </c>
      <c r="O81" s="7">
        <v>0</v>
      </c>
      <c r="P81" s="5" t="s">
        <v>333</v>
      </c>
      <c r="Q81" s="5" t="s">
        <v>100</v>
      </c>
      <c r="R81" s="5"/>
    </row>
    <row r="82" spans="1:18" x14ac:dyDescent="0.25">
      <c r="A82" s="5" t="s">
        <v>11</v>
      </c>
      <c r="B82" s="5">
        <v>109</v>
      </c>
      <c r="C82" s="5" t="s">
        <v>88</v>
      </c>
      <c r="D82" s="5" t="s">
        <v>102</v>
      </c>
      <c r="E82" s="5" t="s">
        <v>17</v>
      </c>
      <c r="F82" s="8">
        <f t="shared" si="2"/>
        <v>0.4</v>
      </c>
      <c r="G82" s="7">
        <v>15</v>
      </c>
      <c r="H82" s="7">
        <v>0</v>
      </c>
      <c r="I82" s="7">
        <v>0</v>
      </c>
      <c r="J82" s="7">
        <v>6</v>
      </c>
      <c r="K82" s="7">
        <v>0</v>
      </c>
      <c r="L82" s="7"/>
      <c r="M82" s="7"/>
      <c r="N82" s="7"/>
      <c r="O82" s="7"/>
      <c r="P82" s="5" t="s">
        <v>103</v>
      </c>
      <c r="Q82" s="5" t="s">
        <v>104</v>
      </c>
      <c r="R82" s="5"/>
    </row>
    <row r="83" spans="1:18" x14ac:dyDescent="0.25">
      <c r="A83" s="5" t="s">
        <v>11</v>
      </c>
      <c r="B83" s="5">
        <v>109</v>
      </c>
      <c r="C83" s="5" t="s">
        <v>88</v>
      </c>
      <c r="D83" s="5" t="s">
        <v>102</v>
      </c>
      <c r="E83" s="5" t="s">
        <v>19</v>
      </c>
      <c r="F83" s="8">
        <f t="shared" si="2"/>
        <v>0.92173913043478262</v>
      </c>
      <c r="G83" s="7">
        <v>112</v>
      </c>
      <c r="H83" s="7">
        <v>0</v>
      </c>
      <c r="I83" s="7">
        <v>0</v>
      </c>
      <c r="J83" s="7">
        <v>103</v>
      </c>
      <c r="K83" s="7">
        <v>3</v>
      </c>
      <c r="L83" s="7">
        <v>0</v>
      </c>
      <c r="M83" s="7">
        <v>0</v>
      </c>
      <c r="N83" s="7">
        <v>3</v>
      </c>
      <c r="O83" s="7">
        <v>0</v>
      </c>
      <c r="P83" s="5" t="s">
        <v>105</v>
      </c>
      <c r="Q83" s="5" t="s">
        <v>104</v>
      </c>
      <c r="R83" s="5"/>
    </row>
    <row r="84" spans="1:18" x14ac:dyDescent="0.25">
      <c r="A84" s="5" t="s">
        <v>11</v>
      </c>
      <c r="B84" s="5">
        <v>109</v>
      </c>
      <c r="C84" s="5" t="s">
        <v>88</v>
      </c>
      <c r="D84" s="5" t="s">
        <v>96</v>
      </c>
      <c r="E84" s="5" t="s">
        <v>17</v>
      </c>
      <c r="F84" s="8">
        <f t="shared" si="2"/>
        <v>0.15384615384615385</v>
      </c>
      <c r="G84" s="7">
        <v>12</v>
      </c>
      <c r="H84" s="7">
        <v>0</v>
      </c>
      <c r="I84" s="7">
        <v>0</v>
      </c>
      <c r="J84" s="7">
        <v>1</v>
      </c>
      <c r="K84" s="7">
        <v>1</v>
      </c>
      <c r="L84" s="7">
        <v>0</v>
      </c>
      <c r="M84" s="7">
        <v>0</v>
      </c>
      <c r="N84" s="7">
        <v>0</v>
      </c>
      <c r="O84" s="7">
        <v>1</v>
      </c>
      <c r="P84" s="5" t="s">
        <v>334</v>
      </c>
      <c r="Q84" s="5" t="s">
        <v>97</v>
      </c>
      <c r="R84" s="5"/>
    </row>
    <row r="85" spans="1:18" x14ac:dyDescent="0.25">
      <c r="A85" s="5" t="s">
        <v>11</v>
      </c>
      <c r="B85" s="5">
        <v>109</v>
      </c>
      <c r="C85" s="5" t="s">
        <v>88</v>
      </c>
      <c r="D85" s="5" t="s">
        <v>96</v>
      </c>
      <c r="E85" s="5" t="s">
        <v>19</v>
      </c>
      <c r="F85" s="8">
        <f t="shared" si="2"/>
        <v>0.97272727272727277</v>
      </c>
      <c r="G85" s="7">
        <v>110</v>
      </c>
      <c r="H85" s="7">
        <v>0</v>
      </c>
      <c r="I85" s="7">
        <v>0</v>
      </c>
      <c r="J85" s="7">
        <v>107</v>
      </c>
      <c r="K85" s="7">
        <v>0</v>
      </c>
      <c r="L85" s="7"/>
      <c r="M85" s="7"/>
      <c r="N85" s="7"/>
      <c r="O85" s="7"/>
      <c r="P85" s="5" t="s">
        <v>334</v>
      </c>
      <c r="Q85" s="5" t="s">
        <v>97</v>
      </c>
      <c r="R85" s="5"/>
    </row>
    <row r="86" spans="1:18" x14ac:dyDescent="0.25">
      <c r="A86" s="5" t="s">
        <v>11</v>
      </c>
      <c r="B86" s="5">
        <v>109</v>
      </c>
      <c r="C86" s="5" t="s">
        <v>88</v>
      </c>
      <c r="D86" s="5" t="s">
        <v>111</v>
      </c>
      <c r="E86" s="5" t="s">
        <v>21</v>
      </c>
      <c r="F86" s="8">
        <f t="shared" si="2"/>
        <v>0.73333333333333328</v>
      </c>
      <c r="G86" s="7">
        <v>60</v>
      </c>
      <c r="H86" s="7">
        <v>6</v>
      </c>
      <c r="I86" s="7">
        <v>0</v>
      </c>
      <c r="J86" s="7">
        <v>44</v>
      </c>
      <c r="K86" s="7">
        <v>0</v>
      </c>
      <c r="L86" s="7"/>
      <c r="M86" s="7"/>
      <c r="N86" s="7"/>
      <c r="O86" s="7"/>
      <c r="P86" s="5" t="s">
        <v>335</v>
      </c>
      <c r="Q86" s="5" t="s">
        <v>112</v>
      </c>
      <c r="R86" s="5"/>
    </row>
    <row r="87" spans="1:18" x14ac:dyDescent="0.25">
      <c r="A87" s="5" t="s">
        <v>11</v>
      </c>
      <c r="B87" s="5">
        <v>109</v>
      </c>
      <c r="C87" s="5" t="s">
        <v>88</v>
      </c>
      <c r="D87" s="5" t="s">
        <v>106</v>
      </c>
      <c r="E87" s="5" t="s">
        <v>33</v>
      </c>
      <c r="F87" s="8">
        <f t="shared" si="2"/>
        <v>0.53333333333333333</v>
      </c>
      <c r="G87" s="7">
        <v>15</v>
      </c>
      <c r="H87" s="7">
        <v>0</v>
      </c>
      <c r="I87" s="7">
        <v>0</v>
      </c>
      <c r="J87" s="7">
        <v>8</v>
      </c>
      <c r="K87" s="7">
        <v>0</v>
      </c>
      <c r="L87" s="7"/>
      <c r="M87" s="7"/>
      <c r="N87" s="7"/>
      <c r="O87" s="7"/>
      <c r="P87" s="5" t="s">
        <v>336</v>
      </c>
      <c r="Q87" s="5" t="s">
        <v>107</v>
      </c>
      <c r="R87" s="5"/>
    </row>
    <row r="88" spans="1:18" x14ac:dyDescent="0.25">
      <c r="A88" s="5" t="s">
        <v>11</v>
      </c>
      <c r="B88" s="5">
        <v>109</v>
      </c>
      <c r="C88" s="5" t="s">
        <v>88</v>
      </c>
      <c r="D88" s="5" t="s">
        <v>106</v>
      </c>
      <c r="E88" s="5" t="s">
        <v>17</v>
      </c>
      <c r="F88" s="8">
        <f t="shared" si="2"/>
        <v>0.67741935483870963</v>
      </c>
      <c r="G88" s="7">
        <v>30</v>
      </c>
      <c r="H88" s="7">
        <v>0</v>
      </c>
      <c r="I88" s="7">
        <v>0</v>
      </c>
      <c r="J88" s="7">
        <v>20</v>
      </c>
      <c r="K88" s="7">
        <v>1</v>
      </c>
      <c r="L88" s="7">
        <v>0</v>
      </c>
      <c r="M88" s="7">
        <v>0</v>
      </c>
      <c r="N88" s="7">
        <v>0</v>
      </c>
      <c r="O88" s="7">
        <v>1</v>
      </c>
      <c r="P88" s="5" t="s">
        <v>336</v>
      </c>
      <c r="Q88" s="5" t="s">
        <v>107</v>
      </c>
      <c r="R88" s="5"/>
    </row>
    <row r="89" spans="1:18" x14ac:dyDescent="0.25">
      <c r="A89" s="5" t="s">
        <v>11</v>
      </c>
      <c r="B89" s="5">
        <v>109</v>
      </c>
      <c r="C89" s="5" t="s">
        <v>88</v>
      </c>
      <c r="D89" s="5" t="s">
        <v>106</v>
      </c>
      <c r="E89" s="5" t="s">
        <v>19</v>
      </c>
      <c r="F89" s="8">
        <f t="shared" si="2"/>
        <v>1.0088495575221239</v>
      </c>
      <c r="G89" s="7">
        <v>112</v>
      </c>
      <c r="H89" s="7">
        <v>8</v>
      </c>
      <c r="I89" s="7">
        <v>0</v>
      </c>
      <c r="J89" s="7">
        <v>113</v>
      </c>
      <c r="K89" s="7">
        <v>1</v>
      </c>
      <c r="L89" s="7">
        <v>0</v>
      </c>
      <c r="M89" s="7">
        <v>0</v>
      </c>
      <c r="N89" s="7">
        <v>1</v>
      </c>
      <c r="O89" s="7">
        <v>0</v>
      </c>
      <c r="P89" s="5" t="s">
        <v>337</v>
      </c>
      <c r="Q89" s="5" t="s">
        <v>107</v>
      </c>
      <c r="R89" s="5"/>
    </row>
    <row r="90" spans="1:18" x14ac:dyDescent="0.25">
      <c r="A90" s="5" t="s">
        <v>11</v>
      </c>
      <c r="B90" s="5">
        <v>109</v>
      </c>
      <c r="C90" s="5" t="s">
        <v>88</v>
      </c>
      <c r="D90" s="5" t="s">
        <v>108</v>
      </c>
      <c r="E90" s="5" t="s">
        <v>17</v>
      </c>
      <c r="F90" s="8">
        <f t="shared" si="2"/>
        <v>0.26666666666666666</v>
      </c>
      <c r="G90" s="7">
        <v>29</v>
      </c>
      <c r="H90" s="7">
        <v>2</v>
      </c>
      <c r="I90" s="7">
        <v>0</v>
      </c>
      <c r="J90" s="7">
        <v>7</v>
      </c>
      <c r="K90" s="7">
        <v>1</v>
      </c>
      <c r="L90" s="7">
        <v>1</v>
      </c>
      <c r="M90" s="7">
        <v>0</v>
      </c>
      <c r="N90" s="7">
        <v>0</v>
      </c>
      <c r="O90" s="7">
        <v>0</v>
      </c>
      <c r="P90" s="5" t="s">
        <v>109</v>
      </c>
      <c r="Q90" s="5" t="s">
        <v>110</v>
      </c>
      <c r="R90" s="5"/>
    </row>
    <row r="91" spans="1:18" x14ac:dyDescent="0.25">
      <c r="A91" s="5" t="s">
        <v>11</v>
      </c>
      <c r="B91" s="5">
        <v>109</v>
      </c>
      <c r="C91" s="5" t="s">
        <v>88</v>
      </c>
      <c r="D91" s="5" t="s">
        <v>108</v>
      </c>
      <c r="E91" s="5" t="s">
        <v>19</v>
      </c>
      <c r="F91" s="8">
        <f t="shared" si="2"/>
        <v>1.0089285714285714</v>
      </c>
      <c r="G91" s="7">
        <v>112</v>
      </c>
      <c r="H91" s="7">
        <v>8</v>
      </c>
      <c r="I91" s="7">
        <v>0</v>
      </c>
      <c r="J91" s="7">
        <v>113</v>
      </c>
      <c r="K91" s="7">
        <v>0</v>
      </c>
      <c r="L91" s="7"/>
      <c r="M91" s="7"/>
      <c r="N91" s="7"/>
      <c r="O91" s="7"/>
      <c r="P91" s="5" t="s">
        <v>109</v>
      </c>
      <c r="Q91" s="5" t="s">
        <v>110</v>
      </c>
      <c r="R91" s="5"/>
    </row>
    <row r="92" spans="1:18" x14ac:dyDescent="0.25">
      <c r="A92" s="5" t="s">
        <v>11</v>
      </c>
      <c r="B92" s="5">
        <v>109</v>
      </c>
      <c r="C92" s="5" t="s">
        <v>88</v>
      </c>
      <c r="D92" s="5" t="s">
        <v>92</v>
      </c>
      <c r="E92" s="5" t="s">
        <v>17</v>
      </c>
      <c r="F92" s="8">
        <f t="shared" si="2"/>
        <v>0.33333333333333331</v>
      </c>
      <c r="G92" s="7">
        <v>12</v>
      </c>
      <c r="H92" s="7">
        <v>0</v>
      </c>
      <c r="I92" s="7">
        <v>0</v>
      </c>
      <c r="J92" s="7">
        <v>4</v>
      </c>
      <c r="K92" s="7">
        <v>0</v>
      </c>
      <c r="L92" s="7"/>
      <c r="M92" s="7"/>
      <c r="N92" s="7"/>
      <c r="O92" s="7"/>
      <c r="P92" s="5" t="s">
        <v>93</v>
      </c>
      <c r="Q92" s="5" t="s">
        <v>94</v>
      </c>
      <c r="R92" s="5"/>
    </row>
    <row r="93" spans="1:18" x14ac:dyDescent="0.25">
      <c r="A93" s="5" t="s">
        <v>11</v>
      </c>
      <c r="B93" s="5">
        <v>109</v>
      </c>
      <c r="C93" s="5" t="s">
        <v>88</v>
      </c>
      <c r="D93" s="5" t="s">
        <v>92</v>
      </c>
      <c r="E93" s="5" t="s">
        <v>19</v>
      </c>
      <c r="F93" s="8">
        <f t="shared" si="2"/>
        <v>0.94444444444444442</v>
      </c>
      <c r="G93" s="7">
        <v>108</v>
      </c>
      <c r="H93" s="7">
        <v>0</v>
      </c>
      <c r="I93" s="7">
        <v>0</v>
      </c>
      <c r="J93" s="7">
        <v>102</v>
      </c>
      <c r="K93" s="7">
        <v>0</v>
      </c>
      <c r="L93" s="7"/>
      <c r="M93" s="7"/>
      <c r="N93" s="7"/>
      <c r="O93" s="7"/>
      <c r="P93" s="5" t="s">
        <v>95</v>
      </c>
      <c r="Q93" s="5" t="s">
        <v>94</v>
      </c>
      <c r="R93" s="5"/>
    </row>
    <row r="94" spans="1:18" x14ac:dyDescent="0.25">
      <c r="A94" s="5" t="s">
        <v>11</v>
      </c>
      <c r="B94" s="5">
        <v>109</v>
      </c>
      <c r="C94" s="5" t="s">
        <v>88</v>
      </c>
      <c r="D94" s="5" t="s">
        <v>89</v>
      </c>
      <c r="E94" s="5" t="s">
        <v>14</v>
      </c>
      <c r="F94" s="8">
        <f t="shared" si="2"/>
        <v>0.625</v>
      </c>
      <c r="G94" s="7">
        <v>6</v>
      </c>
      <c r="H94" s="7">
        <v>0</v>
      </c>
      <c r="I94" s="7">
        <v>0</v>
      </c>
      <c r="J94" s="7">
        <v>3</v>
      </c>
      <c r="K94" s="7">
        <v>2</v>
      </c>
      <c r="L94" s="7">
        <v>2</v>
      </c>
      <c r="M94" s="7">
        <v>0</v>
      </c>
      <c r="N94" s="7">
        <v>0</v>
      </c>
      <c r="O94" s="7">
        <v>0</v>
      </c>
      <c r="P94" s="5" t="s">
        <v>90</v>
      </c>
      <c r="Q94" s="5" t="s">
        <v>91</v>
      </c>
      <c r="R94" s="5"/>
    </row>
    <row r="95" spans="1:18" x14ac:dyDescent="0.25">
      <c r="A95" s="5" t="s">
        <v>11</v>
      </c>
      <c r="B95" s="5">
        <v>109</v>
      </c>
      <c r="C95" s="5" t="s">
        <v>88</v>
      </c>
      <c r="D95" s="5" t="s">
        <v>338</v>
      </c>
      <c r="E95" s="5" t="s">
        <v>21</v>
      </c>
      <c r="F95" s="8">
        <f t="shared" si="2"/>
        <v>0.8666666666666667</v>
      </c>
      <c r="G95" s="7">
        <v>45</v>
      </c>
      <c r="H95" s="7">
        <v>0</v>
      </c>
      <c r="I95" s="7">
        <v>0</v>
      </c>
      <c r="J95" s="7">
        <v>39</v>
      </c>
      <c r="K95" s="7">
        <v>0</v>
      </c>
      <c r="L95" s="7"/>
      <c r="M95" s="7"/>
      <c r="N95" s="7"/>
      <c r="O95" s="7"/>
      <c r="P95" s="5" t="s">
        <v>339</v>
      </c>
      <c r="Q95" s="5" t="s">
        <v>340</v>
      </c>
      <c r="R95" s="5"/>
    </row>
    <row r="96" spans="1:18" x14ac:dyDescent="0.25">
      <c r="A96" s="5" t="s">
        <v>11</v>
      </c>
      <c r="B96" s="5">
        <v>109</v>
      </c>
      <c r="C96" s="5" t="s">
        <v>88</v>
      </c>
      <c r="D96" s="5" t="s">
        <v>113</v>
      </c>
      <c r="E96" s="5" t="s">
        <v>19</v>
      </c>
      <c r="F96" s="8">
        <f t="shared" si="2"/>
        <v>1.1666666666666667</v>
      </c>
      <c r="G96" s="7">
        <v>30</v>
      </c>
      <c r="H96" s="7">
        <v>9</v>
      </c>
      <c r="I96" s="7">
        <v>0</v>
      </c>
      <c r="J96" s="7">
        <v>35</v>
      </c>
      <c r="K96" s="7">
        <v>0</v>
      </c>
      <c r="L96" s="7"/>
      <c r="M96" s="7"/>
      <c r="N96" s="7"/>
      <c r="O96" s="7"/>
      <c r="P96" s="5" t="s">
        <v>114</v>
      </c>
      <c r="Q96" s="5" t="s">
        <v>115</v>
      </c>
      <c r="R96" s="5"/>
    </row>
    <row r="97" spans="1:18" x14ac:dyDescent="0.25">
      <c r="A97" s="5" t="s">
        <v>11</v>
      </c>
      <c r="B97" s="5">
        <v>109</v>
      </c>
      <c r="C97" s="5" t="s">
        <v>262</v>
      </c>
      <c r="D97" s="5" t="s">
        <v>263</v>
      </c>
      <c r="E97" s="5" t="s">
        <v>21</v>
      </c>
      <c r="F97" s="8">
        <f t="shared" si="2"/>
        <v>0.9916666666666667</v>
      </c>
      <c r="G97" s="7">
        <v>120</v>
      </c>
      <c r="H97" s="7">
        <v>0</v>
      </c>
      <c r="I97" s="7">
        <v>0</v>
      </c>
      <c r="J97" s="7">
        <v>119</v>
      </c>
      <c r="K97" s="7">
        <v>0</v>
      </c>
      <c r="L97" s="7"/>
      <c r="M97" s="7"/>
      <c r="N97" s="7"/>
      <c r="O97" s="7"/>
      <c r="P97" s="5" t="s">
        <v>264</v>
      </c>
      <c r="Q97" s="5" t="s">
        <v>265</v>
      </c>
      <c r="R97" s="5"/>
    </row>
    <row r="98" spans="1:18" x14ac:dyDescent="0.25">
      <c r="A98" s="5" t="s">
        <v>11</v>
      </c>
      <c r="B98" s="5">
        <v>109</v>
      </c>
      <c r="C98" s="5" t="s">
        <v>262</v>
      </c>
      <c r="D98" s="5" t="s">
        <v>266</v>
      </c>
      <c r="E98" s="5" t="s">
        <v>33</v>
      </c>
      <c r="F98" s="8">
        <f t="shared" si="2"/>
        <v>0.95</v>
      </c>
      <c r="G98" s="7">
        <v>20</v>
      </c>
      <c r="H98" s="7">
        <v>0</v>
      </c>
      <c r="I98" s="7">
        <v>0</v>
      </c>
      <c r="J98" s="7">
        <v>19</v>
      </c>
      <c r="K98" s="7">
        <v>0</v>
      </c>
      <c r="L98" s="7"/>
      <c r="M98" s="7"/>
      <c r="N98" s="7"/>
      <c r="O98" s="7"/>
      <c r="P98" s="5" t="s">
        <v>269</v>
      </c>
      <c r="Q98" s="5" t="s">
        <v>268</v>
      </c>
      <c r="R98" s="5"/>
    </row>
    <row r="99" spans="1:18" x14ac:dyDescent="0.25">
      <c r="A99" s="5" t="s">
        <v>11</v>
      </c>
      <c r="B99" s="5">
        <v>109</v>
      </c>
      <c r="C99" s="5" t="s">
        <v>262</v>
      </c>
      <c r="D99" s="5" t="s">
        <v>266</v>
      </c>
      <c r="E99" s="5" t="s">
        <v>17</v>
      </c>
      <c r="F99" s="8">
        <f t="shared" si="2"/>
        <v>0.92307692307692313</v>
      </c>
      <c r="G99" s="7">
        <v>21</v>
      </c>
      <c r="H99" s="7">
        <v>0</v>
      </c>
      <c r="I99" s="7">
        <v>0</v>
      </c>
      <c r="J99" s="7">
        <v>19</v>
      </c>
      <c r="K99" s="7">
        <v>5</v>
      </c>
      <c r="L99" s="7">
        <v>0</v>
      </c>
      <c r="M99" s="7">
        <v>0</v>
      </c>
      <c r="N99" s="7">
        <v>2</v>
      </c>
      <c r="O99" s="7">
        <v>3</v>
      </c>
      <c r="P99" s="5" t="s">
        <v>267</v>
      </c>
      <c r="Q99" s="5" t="s">
        <v>268</v>
      </c>
      <c r="R99" s="5"/>
    </row>
    <row r="100" spans="1:18" x14ac:dyDescent="0.25">
      <c r="A100" s="5" t="s">
        <v>11</v>
      </c>
      <c r="B100" s="5">
        <v>109</v>
      </c>
      <c r="C100" s="5" t="s">
        <v>262</v>
      </c>
      <c r="D100" s="5" t="s">
        <v>270</v>
      </c>
      <c r="E100" s="5" t="s">
        <v>19</v>
      </c>
      <c r="F100" s="8">
        <f t="shared" ref="F100:F131" si="3">(J100+K100)/((G100-I100)+K100)*100%</f>
        <v>1</v>
      </c>
      <c r="G100" s="7">
        <v>58</v>
      </c>
      <c r="H100" s="7">
        <v>0</v>
      </c>
      <c r="I100" s="7">
        <v>0</v>
      </c>
      <c r="J100" s="7">
        <v>58</v>
      </c>
      <c r="K100" s="7">
        <v>4</v>
      </c>
      <c r="L100" s="7">
        <v>0</v>
      </c>
      <c r="M100" s="7">
        <v>1</v>
      </c>
      <c r="N100" s="7">
        <v>3</v>
      </c>
      <c r="O100" s="7">
        <v>0</v>
      </c>
      <c r="P100" s="5" t="s">
        <v>341</v>
      </c>
      <c r="Q100" s="5" t="s">
        <v>271</v>
      </c>
      <c r="R100" s="5"/>
    </row>
    <row r="101" spans="1:18" x14ac:dyDescent="0.25">
      <c r="A101" s="5" t="s">
        <v>11</v>
      </c>
      <c r="B101" s="5">
        <v>109</v>
      </c>
      <c r="C101" s="5" t="s">
        <v>262</v>
      </c>
      <c r="D101" s="5" t="s">
        <v>272</v>
      </c>
      <c r="E101" s="5" t="s">
        <v>19</v>
      </c>
      <c r="F101" s="8">
        <f t="shared" si="3"/>
        <v>0.9838709677419355</v>
      </c>
      <c r="G101" s="7">
        <v>58</v>
      </c>
      <c r="H101" s="7">
        <v>0</v>
      </c>
      <c r="I101" s="7">
        <v>0</v>
      </c>
      <c r="J101" s="7">
        <v>57</v>
      </c>
      <c r="K101" s="7">
        <v>4</v>
      </c>
      <c r="L101" s="7">
        <v>0</v>
      </c>
      <c r="M101" s="7">
        <v>2</v>
      </c>
      <c r="N101" s="7">
        <v>2</v>
      </c>
      <c r="O101" s="7">
        <v>0</v>
      </c>
      <c r="P101" s="5" t="s">
        <v>273</v>
      </c>
      <c r="Q101" s="5" t="s">
        <v>274</v>
      </c>
      <c r="R101" s="5"/>
    </row>
    <row r="102" spans="1:18" x14ac:dyDescent="0.25">
      <c r="A102" s="5" t="s">
        <v>11</v>
      </c>
      <c r="B102" s="5">
        <v>109</v>
      </c>
      <c r="C102" s="5" t="s">
        <v>262</v>
      </c>
      <c r="D102" s="5" t="s">
        <v>275</v>
      </c>
      <c r="E102" s="5" t="s">
        <v>19</v>
      </c>
      <c r="F102" s="8">
        <f t="shared" si="3"/>
        <v>0.9850746268656716</v>
      </c>
      <c r="G102" s="7">
        <v>58</v>
      </c>
      <c r="H102" s="7">
        <v>0</v>
      </c>
      <c r="I102" s="7">
        <v>0</v>
      </c>
      <c r="J102" s="7">
        <v>57</v>
      </c>
      <c r="K102" s="7">
        <v>9</v>
      </c>
      <c r="L102" s="7">
        <v>2</v>
      </c>
      <c r="M102" s="7">
        <v>4</v>
      </c>
      <c r="N102" s="7">
        <v>3</v>
      </c>
      <c r="O102" s="7">
        <v>0</v>
      </c>
      <c r="P102" s="5" t="s">
        <v>342</v>
      </c>
      <c r="Q102" s="5" t="s">
        <v>276</v>
      </c>
      <c r="R102" s="5"/>
    </row>
    <row r="103" spans="1:18" x14ac:dyDescent="0.25">
      <c r="A103" s="5" t="s">
        <v>11</v>
      </c>
      <c r="B103" s="5">
        <v>109</v>
      </c>
      <c r="C103" s="5" t="s">
        <v>184</v>
      </c>
      <c r="D103" s="5" t="s">
        <v>190</v>
      </c>
      <c r="E103" s="5" t="s">
        <v>19</v>
      </c>
      <c r="F103" s="8">
        <f t="shared" si="3"/>
        <v>0.98445595854922274</v>
      </c>
      <c r="G103" s="7">
        <v>165</v>
      </c>
      <c r="H103" s="7">
        <v>0</v>
      </c>
      <c r="I103" s="7">
        <v>0</v>
      </c>
      <c r="J103" s="7">
        <v>162</v>
      </c>
      <c r="K103" s="7">
        <v>28</v>
      </c>
      <c r="L103" s="7">
        <v>13</v>
      </c>
      <c r="M103" s="7">
        <v>6</v>
      </c>
      <c r="N103" s="7">
        <v>9</v>
      </c>
      <c r="O103" s="7">
        <v>0</v>
      </c>
      <c r="P103" s="5" t="s">
        <v>191</v>
      </c>
      <c r="Q103" s="5" t="s">
        <v>187</v>
      </c>
      <c r="R103" s="5"/>
    </row>
    <row r="104" spans="1:18" x14ac:dyDescent="0.25">
      <c r="A104" s="5" t="s">
        <v>11</v>
      </c>
      <c r="B104" s="5">
        <v>109</v>
      </c>
      <c r="C104" s="5" t="s">
        <v>184</v>
      </c>
      <c r="D104" s="5" t="s">
        <v>188</v>
      </c>
      <c r="E104" s="5" t="s">
        <v>33</v>
      </c>
      <c r="F104" s="8">
        <f t="shared" si="3"/>
        <v>1</v>
      </c>
      <c r="G104" s="7">
        <v>40</v>
      </c>
      <c r="H104" s="7">
        <v>0</v>
      </c>
      <c r="I104" s="7">
        <v>1</v>
      </c>
      <c r="J104" s="7">
        <v>39</v>
      </c>
      <c r="K104" s="7">
        <v>0</v>
      </c>
      <c r="L104" s="7"/>
      <c r="M104" s="7"/>
      <c r="N104" s="7"/>
      <c r="O104" s="7"/>
      <c r="P104" s="5" t="s">
        <v>189</v>
      </c>
      <c r="Q104" s="5" t="s">
        <v>187</v>
      </c>
      <c r="R104" s="5"/>
    </row>
    <row r="105" spans="1:18" x14ac:dyDescent="0.25">
      <c r="A105" s="5" t="s">
        <v>11</v>
      </c>
      <c r="B105" s="5">
        <v>109</v>
      </c>
      <c r="C105" s="5" t="s">
        <v>184</v>
      </c>
      <c r="D105" s="5" t="s">
        <v>185</v>
      </c>
      <c r="E105" s="5" t="s">
        <v>17</v>
      </c>
      <c r="F105" s="8">
        <f t="shared" si="3"/>
        <v>1</v>
      </c>
      <c r="G105" s="7">
        <v>30</v>
      </c>
      <c r="H105" s="7">
        <v>0</v>
      </c>
      <c r="I105" s="7">
        <v>0</v>
      </c>
      <c r="J105" s="7">
        <v>30</v>
      </c>
      <c r="K105" s="7">
        <v>10</v>
      </c>
      <c r="L105" s="7">
        <v>1</v>
      </c>
      <c r="M105" s="7">
        <v>0</v>
      </c>
      <c r="N105" s="7">
        <v>3</v>
      </c>
      <c r="O105" s="7">
        <v>6</v>
      </c>
      <c r="P105" s="5" t="s">
        <v>186</v>
      </c>
      <c r="Q105" s="5" t="s">
        <v>187</v>
      </c>
      <c r="R105" s="5"/>
    </row>
    <row r="106" spans="1:18" x14ac:dyDescent="0.25">
      <c r="A106" s="5" t="s">
        <v>11</v>
      </c>
      <c r="B106" s="5">
        <v>109</v>
      </c>
      <c r="C106" s="5" t="s">
        <v>184</v>
      </c>
      <c r="D106" s="5" t="s">
        <v>228</v>
      </c>
      <c r="E106" s="5" t="s">
        <v>33</v>
      </c>
      <c r="F106" s="8">
        <f t="shared" si="3"/>
        <v>0.79166666666666663</v>
      </c>
      <c r="G106" s="7">
        <v>24</v>
      </c>
      <c r="H106" s="7">
        <v>0</v>
      </c>
      <c r="I106" s="7">
        <v>0</v>
      </c>
      <c r="J106" s="7">
        <v>19</v>
      </c>
      <c r="K106" s="7">
        <v>0</v>
      </c>
      <c r="L106" s="7"/>
      <c r="M106" s="7"/>
      <c r="N106" s="7"/>
      <c r="O106" s="7"/>
      <c r="P106" s="5" t="s">
        <v>229</v>
      </c>
      <c r="Q106" s="5" t="s">
        <v>343</v>
      </c>
      <c r="R106" s="5"/>
    </row>
    <row r="107" spans="1:18" x14ac:dyDescent="0.25">
      <c r="A107" s="5" t="s">
        <v>11</v>
      </c>
      <c r="B107" s="5">
        <v>109</v>
      </c>
      <c r="C107" s="5" t="s">
        <v>184</v>
      </c>
      <c r="D107" s="5" t="s">
        <v>231</v>
      </c>
      <c r="E107" s="5" t="s">
        <v>17</v>
      </c>
      <c r="F107" s="8">
        <f t="shared" si="3"/>
        <v>0.73333333333333328</v>
      </c>
      <c r="G107" s="7">
        <v>15</v>
      </c>
      <c r="H107" s="7">
        <v>0</v>
      </c>
      <c r="I107" s="7">
        <v>0</v>
      </c>
      <c r="J107" s="7">
        <v>11</v>
      </c>
      <c r="K107" s="7">
        <v>0</v>
      </c>
      <c r="L107" s="7">
        <v>0</v>
      </c>
      <c r="M107" s="7">
        <v>0</v>
      </c>
      <c r="N107" s="7">
        <v>0</v>
      </c>
      <c r="O107" s="7">
        <v>0</v>
      </c>
      <c r="P107" s="5" t="s">
        <v>229</v>
      </c>
      <c r="Q107" s="5" t="s">
        <v>230</v>
      </c>
      <c r="R107" s="5"/>
    </row>
    <row r="108" spans="1:18" x14ac:dyDescent="0.25">
      <c r="A108" s="5" t="s">
        <v>11</v>
      </c>
      <c r="B108" s="5">
        <v>109</v>
      </c>
      <c r="C108" s="5" t="s">
        <v>184</v>
      </c>
      <c r="D108" s="5" t="s">
        <v>210</v>
      </c>
      <c r="E108" s="5" t="s">
        <v>19</v>
      </c>
      <c r="F108" s="8">
        <f t="shared" si="3"/>
        <v>0.95495495495495497</v>
      </c>
      <c r="G108" s="7">
        <v>110</v>
      </c>
      <c r="H108" s="7">
        <v>0</v>
      </c>
      <c r="I108" s="7">
        <v>0</v>
      </c>
      <c r="J108" s="7">
        <v>105</v>
      </c>
      <c r="K108" s="7">
        <v>1</v>
      </c>
      <c r="L108" s="7">
        <v>0</v>
      </c>
      <c r="M108" s="7">
        <v>1</v>
      </c>
      <c r="N108" s="7">
        <v>0</v>
      </c>
      <c r="O108" s="7">
        <v>0</v>
      </c>
      <c r="P108" s="5" t="s">
        <v>211</v>
      </c>
      <c r="Q108" s="5" t="s">
        <v>212</v>
      </c>
      <c r="R108" s="5"/>
    </row>
    <row r="109" spans="1:18" x14ac:dyDescent="0.25">
      <c r="A109" s="5" t="s">
        <v>11</v>
      </c>
      <c r="B109" s="5">
        <v>109</v>
      </c>
      <c r="C109" s="5" t="s">
        <v>184</v>
      </c>
      <c r="D109" s="5" t="s">
        <v>207</v>
      </c>
      <c r="E109" s="5" t="s">
        <v>33</v>
      </c>
      <c r="F109" s="8">
        <f t="shared" si="3"/>
        <v>1</v>
      </c>
      <c r="G109" s="7">
        <v>35</v>
      </c>
      <c r="H109" s="7">
        <v>0</v>
      </c>
      <c r="I109" s="7">
        <v>0</v>
      </c>
      <c r="J109" s="7">
        <v>35</v>
      </c>
      <c r="K109" s="7">
        <v>0</v>
      </c>
      <c r="L109" s="7"/>
      <c r="M109" s="7"/>
      <c r="N109" s="7"/>
      <c r="O109" s="7"/>
      <c r="P109" s="5" t="s">
        <v>208</v>
      </c>
      <c r="Q109" s="5" t="s">
        <v>209</v>
      </c>
      <c r="R109" s="5"/>
    </row>
    <row r="110" spans="1:18" x14ac:dyDescent="0.25">
      <c r="A110" s="5" t="s">
        <v>11</v>
      </c>
      <c r="B110" s="5">
        <v>109</v>
      </c>
      <c r="C110" s="5" t="s">
        <v>184</v>
      </c>
      <c r="D110" s="5" t="s">
        <v>204</v>
      </c>
      <c r="E110" s="5" t="s">
        <v>17</v>
      </c>
      <c r="F110" s="8">
        <f t="shared" si="3"/>
        <v>0.76666666666666672</v>
      </c>
      <c r="G110" s="7">
        <v>25</v>
      </c>
      <c r="H110" s="7">
        <v>0</v>
      </c>
      <c r="I110" s="7">
        <v>0</v>
      </c>
      <c r="J110" s="7">
        <v>18</v>
      </c>
      <c r="K110" s="7">
        <v>5</v>
      </c>
      <c r="L110" s="7">
        <v>0</v>
      </c>
      <c r="M110" s="7">
        <v>1</v>
      </c>
      <c r="N110" s="7">
        <v>0</v>
      </c>
      <c r="O110" s="7">
        <v>4</v>
      </c>
      <c r="P110" s="5" t="s">
        <v>205</v>
      </c>
      <c r="Q110" s="5" t="s">
        <v>206</v>
      </c>
      <c r="R110" s="5"/>
    </row>
    <row r="111" spans="1:18" x14ac:dyDescent="0.25">
      <c r="A111" s="5" t="s">
        <v>11</v>
      </c>
      <c r="B111" s="5">
        <v>109</v>
      </c>
      <c r="C111" s="5" t="s">
        <v>184</v>
      </c>
      <c r="D111" s="5" t="s">
        <v>222</v>
      </c>
      <c r="E111" s="5" t="s">
        <v>33</v>
      </c>
      <c r="F111" s="8">
        <f t="shared" si="3"/>
        <v>1</v>
      </c>
      <c r="G111" s="7">
        <v>30</v>
      </c>
      <c r="H111" s="7">
        <v>0</v>
      </c>
      <c r="I111" s="7">
        <v>0</v>
      </c>
      <c r="J111" s="7">
        <v>30</v>
      </c>
      <c r="K111" s="7">
        <v>0</v>
      </c>
      <c r="L111" s="7"/>
      <c r="M111" s="7"/>
      <c r="N111" s="7"/>
      <c r="O111" s="7"/>
      <c r="P111" s="5" t="s">
        <v>344</v>
      </c>
      <c r="Q111" s="5" t="s">
        <v>223</v>
      </c>
      <c r="R111" s="5"/>
    </row>
    <row r="112" spans="1:18" x14ac:dyDescent="0.25">
      <c r="A112" s="5" t="s">
        <v>11</v>
      </c>
      <c r="B112" s="5">
        <v>109</v>
      </c>
      <c r="C112" s="5" t="s">
        <v>184</v>
      </c>
      <c r="D112" s="5" t="s">
        <v>220</v>
      </c>
      <c r="E112" s="5" t="s">
        <v>21</v>
      </c>
      <c r="F112" s="8">
        <f t="shared" si="3"/>
        <v>0.93220338983050843</v>
      </c>
      <c r="G112" s="7">
        <v>118</v>
      </c>
      <c r="H112" s="7">
        <v>0</v>
      </c>
      <c r="I112" s="7">
        <v>0</v>
      </c>
      <c r="J112" s="7">
        <v>110</v>
      </c>
      <c r="K112" s="7">
        <v>0</v>
      </c>
      <c r="L112" s="7"/>
      <c r="M112" s="7"/>
      <c r="N112" s="7"/>
      <c r="O112" s="7"/>
      <c r="P112" s="5" t="s">
        <v>345</v>
      </c>
      <c r="Q112" s="5" t="s">
        <v>221</v>
      </c>
      <c r="R112" s="5"/>
    </row>
    <row r="113" spans="1:18" x14ac:dyDescent="0.25">
      <c r="A113" s="5" t="s">
        <v>11</v>
      </c>
      <c r="B113" s="5">
        <v>109</v>
      </c>
      <c r="C113" s="5" t="s">
        <v>184</v>
      </c>
      <c r="D113" s="5" t="s">
        <v>218</v>
      </c>
      <c r="E113" s="5" t="s">
        <v>14</v>
      </c>
      <c r="F113" s="8">
        <f t="shared" si="3"/>
        <v>1</v>
      </c>
      <c r="G113" s="7">
        <v>15</v>
      </c>
      <c r="H113" s="7">
        <v>0</v>
      </c>
      <c r="I113" s="7">
        <v>0</v>
      </c>
      <c r="J113" s="7">
        <v>15</v>
      </c>
      <c r="K113" s="7">
        <v>2</v>
      </c>
      <c r="L113" s="7">
        <v>2</v>
      </c>
      <c r="M113" s="7">
        <v>0</v>
      </c>
      <c r="N113" s="7">
        <v>0</v>
      </c>
      <c r="O113" s="7">
        <v>0</v>
      </c>
      <c r="P113" s="5" t="s">
        <v>346</v>
      </c>
      <c r="Q113" s="5" t="s">
        <v>219</v>
      </c>
      <c r="R113" s="5"/>
    </row>
    <row r="114" spans="1:18" x14ac:dyDescent="0.25">
      <c r="A114" s="5" t="s">
        <v>11</v>
      </c>
      <c r="B114" s="5">
        <v>109</v>
      </c>
      <c r="C114" s="5" t="s">
        <v>184</v>
      </c>
      <c r="D114" s="5" t="s">
        <v>224</v>
      </c>
      <c r="E114" s="5" t="s">
        <v>33</v>
      </c>
      <c r="F114" s="8">
        <f t="shared" si="3"/>
        <v>1</v>
      </c>
      <c r="G114" s="7">
        <v>25</v>
      </c>
      <c r="H114" s="7">
        <v>0</v>
      </c>
      <c r="I114" s="7">
        <v>0</v>
      </c>
      <c r="J114" s="7">
        <v>25</v>
      </c>
      <c r="K114" s="7">
        <v>0</v>
      </c>
      <c r="L114" s="7"/>
      <c r="M114" s="7"/>
      <c r="N114" s="7"/>
      <c r="O114" s="7"/>
      <c r="P114" s="5" t="s">
        <v>347</v>
      </c>
      <c r="Q114" s="5" t="s">
        <v>225</v>
      </c>
      <c r="R114" s="5"/>
    </row>
    <row r="115" spans="1:18" x14ac:dyDescent="0.25">
      <c r="A115" s="5" t="s">
        <v>11</v>
      </c>
      <c r="B115" s="5">
        <v>109</v>
      </c>
      <c r="C115" s="5" t="s">
        <v>184</v>
      </c>
      <c r="D115" s="5" t="s">
        <v>226</v>
      </c>
      <c r="E115" s="5" t="s">
        <v>17</v>
      </c>
      <c r="F115" s="8">
        <f t="shared" si="3"/>
        <v>0.6428571428571429</v>
      </c>
      <c r="G115" s="7">
        <v>14</v>
      </c>
      <c r="H115" s="7">
        <v>0</v>
      </c>
      <c r="I115" s="7">
        <v>0</v>
      </c>
      <c r="J115" s="7">
        <v>9</v>
      </c>
      <c r="K115" s="7">
        <v>0</v>
      </c>
      <c r="L115" s="7"/>
      <c r="M115" s="7"/>
      <c r="N115" s="7"/>
      <c r="O115" s="7"/>
      <c r="P115" s="5" t="s">
        <v>348</v>
      </c>
      <c r="Q115" s="5" t="s">
        <v>227</v>
      </c>
      <c r="R115" s="5"/>
    </row>
    <row r="116" spans="1:18" x14ac:dyDescent="0.25">
      <c r="A116" s="5" t="s">
        <v>11</v>
      </c>
      <c r="B116" s="5">
        <v>109</v>
      </c>
      <c r="C116" s="5" t="s">
        <v>184</v>
      </c>
      <c r="D116" s="5" t="s">
        <v>201</v>
      </c>
      <c r="E116" s="5" t="s">
        <v>19</v>
      </c>
      <c r="F116" s="8">
        <f t="shared" si="3"/>
        <v>0.98198198198198194</v>
      </c>
      <c r="G116" s="7">
        <v>110</v>
      </c>
      <c r="H116" s="7">
        <v>0</v>
      </c>
      <c r="I116" s="7">
        <v>0</v>
      </c>
      <c r="J116" s="7">
        <v>108</v>
      </c>
      <c r="K116" s="7">
        <v>1</v>
      </c>
      <c r="L116" s="7">
        <v>0</v>
      </c>
      <c r="M116" s="7">
        <v>0</v>
      </c>
      <c r="N116" s="7">
        <v>1</v>
      </c>
      <c r="O116" s="7">
        <v>0</v>
      </c>
      <c r="P116" s="5" t="s">
        <v>202</v>
      </c>
      <c r="Q116" s="5" t="s">
        <v>203</v>
      </c>
      <c r="R116" s="5"/>
    </row>
    <row r="117" spans="1:18" x14ac:dyDescent="0.25">
      <c r="A117" s="5" t="s">
        <v>11</v>
      </c>
      <c r="B117" s="5">
        <v>109</v>
      </c>
      <c r="C117" s="5" t="s">
        <v>184</v>
      </c>
      <c r="D117" s="5" t="s">
        <v>199</v>
      </c>
      <c r="E117" s="5" t="s">
        <v>33</v>
      </c>
      <c r="F117" s="8">
        <f t="shared" si="3"/>
        <v>0.65384615384615385</v>
      </c>
      <c r="G117" s="7">
        <v>26</v>
      </c>
      <c r="H117" s="7">
        <v>0</v>
      </c>
      <c r="I117" s="7">
        <v>0</v>
      </c>
      <c r="J117" s="7">
        <v>17</v>
      </c>
      <c r="K117" s="7">
        <v>0</v>
      </c>
      <c r="L117" s="7"/>
      <c r="M117" s="7"/>
      <c r="N117" s="7"/>
      <c r="O117" s="7"/>
      <c r="P117" s="5" t="s">
        <v>200</v>
      </c>
      <c r="Q117" s="5" t="s">
        <v>198</v>
      </c>
      <c r="R117" s="5"/>
    </row>
    <row r="118" spans="1:18" x14ac:dyDescent="0.25">
      <c r="A118" s="5" t="s">
        <v>11</v>
      </c>
      <c r="B118" s="5">
        <v>109</v>
      </c>
      <c r="C118" s="5" t="s">
        <v>184</v>
      </c>
      <c r="D118" s="5" t="s">
        <v>196</v>
      </c>
      <c r="E118" s="5" t="s">
        <v>17</v>
      </c>
      <c r="F118" s="8">
        <f t="shared" si="3"/>
        <v>1</v>
      </c>
      <c r="G118" s="7">
        <v>21</v>
      </c>
      <c r="H118" s="7">
        <v>0</v>
      </c>
      <c r="I118" s="7">
        <v>0</v>
      </c>
      <c r="J118" s="7">
        <v>21</v>
      </c>
      <c r="K118" s="7">
        <v>3</v>
      </c>
      <c r="L118" s="7">
        <v>0</v>
      </c>
      <c r="M118" s="7">
        <v>0</v>
      </c>
      <c r="N118" s="7">
        <v>0</v>
      </c>
      <c r="O118" s="7">
        <v>3</v>
      </c>
      <c r="P118" s="5" t="s">
        <v>197</v>
      </c>
      <c r="Q118" s="5" t="s">
        <v>198</v>
      </c>
      <c r="R118" s="5"/>
    </row>
    <row r="119" spans="1:18" x14ac:dyDescent="0.25">
      <c r="A119" s="5" t="s">
        <v>11</v>
      </c>
      <c r="B119" s="5">
        <v>109</v>
      </c>
      <c r="C119" s="5" t="s">
        <v>184</v>
      </c>
      <c r="D119" s="5" t="s">
        <v>192</v>
      </c>
      <c r="E119" s="5" t="s">
        <v>33</v>
      </c>
      <c r="F119" s="8">
        <f t="shared" si="3"/>
        <v>0.96666666666666667</v>
      </c>
      <c r="G119" s="7">
        <v>30</v>
      </c>
      <c r="H119" s="7">
        <v>0</v>
      </c>
      <c r="I119" s="7">
        <v>0</v>
      </c>
      <c r="J119" s="7">
        <v>29</v>
      </c>
      <c r="K119" s="7">
        <v>0</v>
      </c>
      <c r="L119" s="7"/>
      <c r="M119" s="7"/>
      <c r="N119" s="7"/>
      <c r="O119" s="7"/>
      <c r="P119" s="5" t="s">
        <v>195</v>
      </c>
      <c r="Q119" s="5" t="s">
        <v>194</v>
      </c>
      <c r="R119" s="5"/>
    </row>
    <row r="120" spans="1:18" x14ac:dyDescent="0.25">
      <c r="A120" s="5" t="s">
        <v>11</v>
      </c>
      <c r="B120" s="5">
        <v>109</v>
      </c>
      <c r="C120" s="5" t="s">
        <v>184</v>
      </c>
      <c r="D120" s="5" t="s">
        <v>192</v>
      </c>
      <c r="E120" s="5" t="s">
        <v>17</v>
      </c>
      <c r="F120" s="8">
        <f t="shared" si="3"/>
        <v>1</v>
      </c>
      <c r="G120" s="7">
        <v>25</v>
      </c>
      <c r="H120" s="7">
        <v>0</v>
      </c>
      <c r="I120" s="7">
        <v>0</v>
      </c>
      <c r="J120" s="7">
        <v>25</v>
      </c>
      <c r="K120" s="7">
        <v>2</v>
      </c>
      <c r="L120" s="7">
        <v>0</v>
      </c>
      <c r="M120" s="7">
        <v>0</v>
      </c>
      <c r="N120" s="7">
        <v>0</v>
      </c>
      <c r="O120" s="7">
        <v>2</v>
      </c>
      <c r="P120" s="5" t="s">
        <v>193</v>
      </c>
      <c r="Q120" s="5" t="s">
        <v>194</v>
      </c>
      <c r="R120" s="5"/>
    </row>
    <row r="121" spans="1:18" x14ac:dyDescent="0.25">
      <c r="A121" s="5" t="s">
        <v>11</v>
      </c>
      <c r="B121" s="5">
        <v>109</v>
      </c>
      <c r="C121" s="5" t="s">
        <v>184</v>
      </c>
      <c r="D121" s="5" t="s">
        <v>192</v>
      </c>
      <c r="E121" s="5" t="s">
        <v>19</v>
      </c>
      <c r="F121" s="8">
        <f t="shared" si="3"/>
        <v>0.9826086956521739</v>
      </c>
      <c r="G121" s="7">
        <v>110</v>
      </c>
      <c r="H121" s="7">
        <v>0</v>
      </c>
      <c r="I121" s="7">
        <v>0</v>
      </c>
      <c r="J121" s="7">
        <v>108</v>
      </c>
      <c r="K121" s="7">
        <v>5</v>
      </c>
      <c r="L121" s="7">
        <v>0</v>
      </c>
      <c r="M121" s="7">
        <v>1</v>
      </c>
      <c r="N121" s="7">
        <v>4</v>
      </c>
      <c r="O121" s="7">
        <v>0</v>
      </c>
      <c r="P121" s="5" t="s">
        <v>349</v>
      </c>
      <c r="Q121" s="5" t="s">
        <v>194</v>
      </c>
      <c r="R121" s="5"/>
    </row>
    <row r="122" spans="1:18" x14ac:dyDescent="0.25">
      <c r="A122" s="5" t="s">
        <v>11</v>
      </c>
      <c r="B122" s="5">
        <v>109</v>
      </c>
      <c r="C122" s="5" t="s">
        <v>184</v>
      </c>
      <c r="D122" s="5" t="s">
        <v>213</v>
      </c>
      <c r="E122" s="5" t="s">
        <v>33</v>
      </c>
      <c r="F122" s="8">
        <f t="shared" si="3"/>
        <v>0.8666666666666667</v>
      </c>
      <c r="G122" s="7">
        <v>30</v>
      </c>
      <c r="H122" s="7">
        <v>0</v>
      </c>
      <c r="I122" s="7">
        <v>0</v>
      </c>
      <c r="J122" s="7">
        <v>26</v>
      </c>
      <c r="K122" s="7">
        <v>0</v>
      </c>
      <c r="L122" s="7"/>
      <c r="M122" s="7"/>
      <c r="N122" s="7"/>
      <c r="O122" s="7"/>
      <c r="P122" s="5" t="s">
        <v>216</v>
      </c>
      <c r="Q122" s="5" t="s">
        <v>215</v>
      </c>
      <c r="R122" s="5"/>
    </row>
    <row r="123" spans="1:18" x14ac:dyDescent="0.25">
      <c r="A123" s="5" t="s">
        <v>11</v>
      </c>
      <c r="B123" s="5">
        <v>109</v>
      </c>
      <c r="C123" s="5" t="s">
        <v>184</v>
      </c>
      <c r="D123" s="5" t="s">
        <v>213</v>
      </c>
      <c r="E123" s="5" t="s">
        <v>17</v>
      </c>
      <c r="F123" s="8">
        <f t="shared" si="3"/>
        <v>0.5</v>
      </c>
      <c r="G123" s="7">
        <v>22</v>
      </c>
      <c r="H123" s="7">
        <v>0</v>
      </c>
      <c r="I123" s="7">
        <v>0</v>
      </c>
      <c r="J123" s="7">
        <v>11</v>
      </c>
      <c r="K123" s="7">
        <v>0</v>
      </c>
      <c r="L123" s="7"/>
      <c r="M123" s="7"/>
      <c r="N123" s="7"/>
      <c r="O123" s="7"/>
      <c r="P123" s="5" t="s">
        <v>214</v>
      </c>
      <c r="Q123" s="5" t="s">
        <v>215</v>
      </c>
      <c r="R123" s="5"/>
    </row>
    <row r="124" spans="1:18" x14ac:dyDescent="0.25">
      <c r="A124" s="5" t="s">
        <v>11</v>
      </c>
      <c r="B124" s="5">
        <v>109</v>
      </c>
      <c r="C124" s="5" t="s">
        <v>184</v>
      </c>
      <c r="D124" s="5" t="s">
        <v>213</v>
      </c>
      <c r="E124" s="5" t="s">
        <v>19</v>
      </c>
      <c r="F124" s="8">
        <f t="shared" si="3"/>
        <v>0.98245614035087714</v>
      </c>
      <c r="G124" s="7">
        <v>110</v>
      </c>
      <c r="H124" s="7">
        <v>0</v>
      </c>
      <c r="I124" s="7">
        <v>0</v>
      </c>
      <c r="J124" s="7">
        <v>108</v>
      </c>
      <c r="K124" s="7">
        <v>4</v>
      </c>
      <c r="L124" s="7">
        <v>0</v>
      </c>
      <c r="M124" s="7">
        <v>1</v>
      </c>
      <c r="N124" s="7">
        <v>3</v>
      </c>
      <c r="O124" s="7">
        <v>0</v>
      </c>
      <c r="P124" s="5" t="s">
        <v>217</v>
      </c>
      <c r="Q124" s="5" t="s">
        <v>215</v>
      </c>
      <c r="R124" s="5"/>
    </row>
    <row r="125" spans="1:18" x14ac:dyDescent="0.25">
      <c r="A125" s="5" t="s">
        <v>11</v>
      </c>
      <c r="B125" s="5">
        <v>109</v>
      </c>
      <c r="C125" s="5" t="s">
        <v>277</v>
      </c>
      <c r="D125" s="5" t="s">
        <v>284</v>
      </c>
      <c r="E125" s="5" t="s">
        <v>17</v>
      </c>
      <c r="F125" s="8">
        <f t="shared" si="3"/>
        <v>0.42857142857142855</v>
      </c>
      <c r="G125" s="7">
        <v>5</v>
      </c>
      <c r="H125" s="7">
        <v>0</v>
      </c>
      <c r="I125" s="7">
        <v>0</v>
      </c>
      <c r="J125" s="7">
        <v>1</v>
      </c>
      <c r="K125" s="7">
        <v>2</v>
      </c>
      <c r="L125" s="7">
        <v>1</v>
      </c>
      <c r="M125" s="7">
        <v>0</v>
      </c>
      <c r="N125" s="7">
        <v>0</v>
      </c>
      <c r="O125" s="7">
        <v>1</v>
      </c>
      <c r="P125" s="5" t="s">
        <v>285</v>
      </c>
      <c r="Q125" s="5" t="s">
        <v>286</v>
      </c>
      <c r="R125" s="5"/>
    </row>
    <row r="126" spans="1:18" x14ac:dyDescent="0.25">
      <c r="A126" s="5" t="s">
        <v>11</v>
      </c>
      <c r="B126" s="5">
        <v>109</v>
      </c>
      <c r="C126" s="5" t="s">
        <v>277</v>
      </c>
      <c r="D126" s="5" t="s">
        <v>282</v>
      </c>
      <c r="E126" s="5" t="s">
        <v>17</v>
      </c>
      <c r="F126" s="8">
        <f t="shared" si="3"/>
        <v>1</v>
      </c>
      <c r="G126" s="7">
        <v>14</v>
      </c>
      <c r="H126" s="7">
        <v>0</v>
      </c>
      <c r="I126" s="7">
        <v>0</v>
      </c>
      <c r="J126" s="7">
        <v>14</v>
      </c>
      <c r="K126" s="7">
        <v>2</v>
      </c>
      <c r="L126" s="7">
        <v>0</v>
      </c>
      <c r="M126" s="7">
        <v>0</v>
      </c>
      <c r="N126" s="7">
        <v>1</v>
      </c>
      <c r="O126" s="7">
        <v>1</v>
      </c>
      <c r="P126" s="5" t="s">
        <v>350</v>
      </c>
      <c r="Q126" s="5" t="s">
        <v>283</v>
      </c>
      <c r="R126" s="5"/>
    </row>
    <row r="127" spans="1:18" x14ac:dyDescent="0.25">
      <c r="A127" s="5" t="s">
        <v>11</v>
      </c>
      <c r="B127" s="5">
        <v>109</v>
      </c>
      <c r="C127" s="5" t="s">
        <v>277</v>
      </c>
      <c r="D127" s="5" t="s">
        <v>278</v>
      </c>
      <c r="E127" s="5" t="s">
        <v>33</v>
      </c>
      <c r="F127" s="8">
        <f t="shared" si="3"/>
        <v>0.6333333333333333</v>
      </c>
      <c r="G127" s="7">
        <v>30</v>
      </c>
      <c r="H127" s="7">
        <v>0</v>
      </c>
      <c r="I127" s="7">
        <v>0</v>
      </c>
      <c r="J127" s="7">
        <v>19</v>
      </c>
      <c r="K127" s="7">
        <v>0</v>
      </c>
      <c r="L127" s="7"/>
      <c r="M127" s="7"/>
      <c r="N127" s="7"/>
      <c r="O127" s="7"/>
      <c r="P127" s="5" t="s">
        <v>351</v>
      </c>
      <c r="Q127" s="5" t="s">
        <v>280</v>
      </c>
      <c r="R127" s="5"/>
    </row>
    <row r="128" spans="1:18" x14ac:dyDescent="0.25">
      <c r="A128" s="5" t="s">
        <v>11</v>
      </c>
      <c r="B128" s="5">
        <v>109</v>
      </c>
      <c r="C128" s="5" t="s">
        <v>277</v>
      </c>
      <c r="D128" s="5" t="s">
        <v>278</v>
      </c>
      <c r="E128" s="5" t="s">
        <v>17</v>
      </c>
      <c r="F128" s="8">
        <f t="shared" si="3"/>
        <v>1</v>
      </c>
      <c r="G128" s="7">
        <v>22</v>
      </c>
      <c r="H128" s="7">
        <v>0</v>
      </c>
      <c r="I128" s="7">
        <v>0</v>
      </c>
      <c r="J128" s="7">
        <v>22</v>
      </c>
      <c r="K128" s="7">
        <v>2</v>
      </c>
      <c r="L128" s="7">
        <v>0</v>
      </c>
      <c r="M128" s="7">
        <v>0</v>
      </c>
      <c r="N128" s="7">
        <v>1</v>
      </c>
      <c r="O128" s="7">
        <v>1</v>
      </c>
      <c r="P128" s="5" t="s">
        <v>279</v>
      </c>
      <c r="Q128" s="5" t="s">
        <v>280</v>
      </c>
      <c r="R128" s="5"/>
    </row>
    <row r="129" spans="1:18" x14ac:dyDescent="0.25">
      <c r="A129" s="5" t="s">
        <v>11</v>
      </c>
      <c r="B129" s="5">
        <v>109</v>
      </c>
      <c r="C129" s="5" t="s">
        <v>277</v>
      </c>
      <c r="D129" s="5" t="s">
        <v>278</v>
      </c>
      <c r="E129" s="5" t="s">
        <v>19</v>
      </c>
      <c r="F129" s="8">
        <f t="shared" si="3"/>
        <v>0.99156118143459915</v>
      </c>
      <c r="G129" s="7">
        <v>232</v>
      </c>
      <c r="H129" s="7">
        <v>0</v>
      </c>
      <c r="I129" s="7">
        <v>0</v>
      </c>
      <c r="J129" s="7">
        <v>230</v>
      </c>
      <c r="K129" s="7">
        <v>5</v>
      </c>
      <c r="L129" s="7">
        <v>0</v>
      </c>
      <c r="M129" s="7">
        <v>3</v>
      </c>
      <c r="N129" s="7">
        <v>2</v>
      </c>
      <c r="O129" s="7">
        <v>0</v>
      </c>
      <c r="P129" s="5" t="s">
        <v>281</v>
      </c>
      <c r="Q129" s="5" t="s">
        <v>280</v>
      </c>
      <c r="R129" s="5"/>
    </row>
    <row r="130" spans="1:18" x14ac:dyDescent="0.25">
      <c r="A130" s="5" t="s">
        <v>11</v>
      </c>
      <c r="B130" s="5">
        <v>109</v>
      </c>
      <c r="C130" s="5" t="s">
        <v>53</v>
      </c>
      <c r="D130" s="5" t="s">
        <v>62</v>
      </c>
      <c r="E130" s="5" t="s">
        <v>17</v>
      </c>
      <c r="F130" s="8">
        <f t="shared" si="3"/>
        <v>0.47368421052631576</v>
      </c>
      <c r="G130" s="7">
        <v>18</v>
      </c>
      <c r="H130" s="7">
        <v>0</v>
      </c>
      <c r="I130" s="7">
        <v>0</v>
      </c>
      <c r="J130" s="7">
        <v>8</v>
      </c>
      <c r="K130" s="7">
        <v>1</v>
      </c>
      <c r="L130" s="7">
        <v>0</v>
      </c>
      <c r="M130" s="7">
        <v>0</v>
      </c>
      <c r="N130" s="7">
        <v>0</v>
      </c>
      <c r="O130" s="7">
        <v>1</v>
      </c>
      <c r="P130" s="5" t="s">
        <v>352</v>
      </c>
      <c r="Q130" s="5" t="s">
        <v>63</v>
      </c>
      <c r="R130" s="5"/>
    </row>
    <row r="131" spans="1:18" x14ac:dyDescent="0.25">
      <c r="A131" s="5" t="s">
        <v>11</v>
      </c>
      <c r="B131" s="5">
        <v>109</v>
      </c>
      <c r="C131" s="5" t="s">
        <v>53</v>
      </c>
      <c r="D131" s="5" t="s">
        <v>62</v>
      </c>
      <c r="E131" s="5" t="s">
        <v>19</v>
      </c>
      <c r="F131" s="8">
        <f t="shared" si="3"/>
        <v>0.91935483870967738</v>
      </c>
      <c r="G131" s="7">
        <v>58</v>
      </c>
      <c r="H131" s="7">
        <v>0</v>
      </c>
      <c r="I131" s="7">
        <v>0</v>
      </c>
      <c r="J131" s="7">
        <v>53</v>
      </c>
      <c r="K131" s="7">
        <v>4</v>
      </c>
      <c r="L131" s="7">
        <v>1</v>
      </c>
      <c r="M131" s="7">
        <v>1</v>
      </c>
      <c r="N131" s="7">
        <v>2</v>
      </c>
      <c r="O131" s="7">
        <v>0</v>
      </c>
      <c r="P131" s="5" t="s">
        <v>353</v>
      </c>
      <c r="Q131" s="5" t="s">
        <v>63</v>
      </c>
      <c r="R131" s="5"/>
    </row>
    <row r="132" spans="1:18" x14ac:dyDescent="0.25">
      <c r="A132" s="5" t="s">
        <v>11</v>
      </c>
      <c r="B132" s="5">
        <v>109</v>
      </c>
      <c r="C132" s="5" t="s">
        <v>53</v>
      </c>
      <c r="D132" s="5" t="s">
        <v>82</v>
      </c>
      <c r="E132" s="5" t="s">
        <v>14</v>
      </c>
      <c r="F132" s="8">
        <f t="shared" ref="F132:F155" si="4">(J132+K132)/((G132-I132)+K132)*100%</f>
        <v>0.33333333333333331</v>
      </c>
      <c r="G132" s="7">
        <v>3</v>
      </c>
      <c r="H132" s="7">
        <v>0</v>
      </c>
      <c r="I132" s="7">
        <v>0</v>
      </c>
      <c r="J132" s="7">
        <v>1</v>
      </c>
      <c r="K132" s="7">
        <v>0</v>
      </c>
      <c r="L132" s="7"/>
      <c r="M132" s="7"/>
      <c r="N132" s="7"/>
      <c r="O132" s="7"/>
      <c r="P132" s="5" t="s">
        <v>83</v>
      </c>
      <c r="Q132" s="5" t="s">
        <v>84</v>
      </c>
      <c r="R132" s="5"/>
    </row>
    <row r="133" spans="1:18" x14ac:dyDescent="0.25">
      <c r="A133" s="5" t="s">
        <v>11</v>
      </c>
      <c r="B133" s="5">
        <v>109</v>
      </c>
      <c r="C133" s="5" t="s">
        <v>53</v>
      </c>
      <c r="D133" s="5" t="s">
        <v>80</v>
      </c>
      <c r="E133" s="5" t="s">
        <v>17</v>
      </c>
      <c r="F133" s="8">
        <f t="shared" si="4"/>
        <v>0.36363636363636365</v>
      </c>
      <c r="G133" s="7">
        <v>11</v>
      </c>
      <c r="H133" s="7">
        <v>0</v>
      </c>
      <c r="I133" s="7">
        <v>0</v>
      </c>
      <c r="J133" s="7">
        <v>4</v>
      </c>
      <c r="K133" s="7">
        <v>0</v>
      </c>
      <c r="L133" s="7"/>
      <c r="M133" s="7"/>
      <c r="N133" s="7"/>
      <c r="O133" s="7"/>
      <c r="P133" s="5" t="s">
        <v>354</v>
      </c>
      <c r="Q133" s="5" t="s">
        <v>81</v>
      </c>
      <c r="R133" s="5"/>
    </row>
    <row r="134" spans="1:18" x14ac:dyDescent="0.25">
      <c r="A134" s="5" t="s">
        <v>11</v>
      </c>
      <c r="B134" s="5">
        <v>109</v>
      </c>
      <c r="C134" s="5" t="s">
        <v>53</v>
      </c>
      <c r="D134" s="5" t="s">
        <v>77</v>
      </c>
      <c r="E134" s="5" t="s">
        <v>17</v>
      </c>
      <c r="F134" s="8">
        <f t="shared" si="4"/>
        <v>0.5</v>
      </c>
      <c r="G134" s="7">
        <v>12</v>
      </c>
      <c r="H134" s="7">
        <v>0</v>
      </c>
      <c r="I134" s="7">
        <v>0</v>
      </c>
      <c r="J134" s="7">
        <v>6</v>
      </c>
      <c r="K134" s="7">
        <v>0</v>
      </c>
      <c r="L134" s="7"/>
      <c r="M134" s="7"/>
      <c r="N134" s="7"/>
      <c r="O134" s="7"/>
      <c r="P134" s="5" t="s">
        <v>78</v>
      </c>
      <c r="Q134" s="5" t="s">
        <v>79</v>
      </c>
      <c r="R134" s="5"/>
    </row>
    <row r="135" spans="1:18" x14ac:dyDescent="0.25">
      <c r="A135" s="5" t="s">
        <v>11</v>
      </c>
      <c r="B135" s="5">
        <v>109</v>
      </c>
      <c r="C135" s="5" t="s">
        <v>53</v>
      </c>
      <c r="D135" s="5" t="s">
        <v>71</v>
      </c>
      <c r="E135" s="5" t="s">
        <v>19</v>
      </c>
      <c r="F135" s="8">
        <f t="shared" si="4"/>
        <v>0.90243902439024393</v>
      </c>
      <c r="G135" s="7">
        <v>40</v>
      </c>
      <c r="H135" s="7">
        <v>0</v>
      </c>
      <c r="I135" s="7">
        <v>0</v>
      </c>
      <c r="J135" s="7">
        <v>36</v>
      </c>
      <c r="K135" s="7">
        <v>1</v>
      </c>
      <c r="L135" s="7">
        <v>0</v>
      </c>
      <c r="M135" s="7">
        <v>0</v>
      </c>
      <c r="N135" s="7">
        <v>1</v>
      </c>
      <c r="O135" s="7">
        <v>0</v>
      </c>
      <c r="P135" s="5" t="s">
        <v>72</v>
      </c>
      <c r="Q135" s="5" t="s">
        <v>73</v>
      </c>
      <c r="R135" s="5"/>
    </row>
    <row r="136" spans="1:18" x14ac:dyDescent="0.25">
      <c r="A136" s="5" t="s">
        <v>11</v>
      </c>
      <c r="B136" s="5">
        <v>109</v>
      </c>
      <c r="C136" s="5" t="s">
        <v>53</v>
      </c>
      <c r="D136" s="5" t="s">
        <v>85</v>
      </c>
      <c r="E136" s="5" t="s">
        <v>21</v>
      </c>
      <c r="F136" s="8">
        <f t="shared" si="4"/>
        <v>0.68</v>
      </c>
      <c r="G136" s="7">
        <v>50</v>
      </c>
      <c r="H136" s="7">
        <v>0</v>
      </c>
      <c r="I136" s="7">
        <v>0</v>
      </c>
      <c r="J136" s="7">
        <v>34</v>
      </c>
      <c r="K136" s="7">
        <v>0</v>
      </c>
      <c r="L136" s="7"/>
      <c r="M136" s="7"/>
      <c r="N136" s="7"/>
      <c r="O136" s="7"/>
      <c r="P136" s="5" t="s">
        <v>86</v>
      </c>
      <c r="Q136" s="5" t="s">
        <v>87</v>
      </c>
      <c r="R136" s="5"/>
    </row>
    <row r="137" spans="1:18" x14ac:dyDescent="0.25">
      <c r="A137" s="5" t="s">
        <v>11</v>
      </c>
      <c r="B137" s="5">
        <v>109</v>
      </c>
      <c r="C137" s="5" t="s">
        <v>53</v>
      </c>
      <c r="D137" s="5" t="s">
        <v>74</v>
      </c>
      <c r="E137" s="5" t="s">
        <v>33</v>
      </c>
      <c r="F137" s="8">
        <f t="shared" si="4"/>
        <v>1</v>
      </c>
      <c r="G137" s="7">
        <v>30</v>
      </c>
      <c r="H137" s="7">
        <v>0</v>
      </c>
      <c r="I137" s="7">
        <v>0</v>
      </c>
      <c r="J137" s="7">
        <v>30</v>
      </c>
      <c r="K137" s="7">
        <v>0</v>
      </c>
      <c r="L137" s="7"/>
      <c r="M137" s="7"/>
      <c r="N137" s="7"/>
      <c r="O137" s="7"/>
      <c r="P137" s="5" t="s">
        <v>75</v>
      </c>
      <c r="Q137" s="5" t="s">
        <v>76</v>
      </c>
      <c r="R137" s="5"/>
    </row>
    <row r="138" spans="1:18" x14ac:dyDescent="0.25">
      <c r="A138" s="5" t="s">
        <v>11</v>
      </c>
      <c r="B138" s="5">
        <v>109</v>
      </c>
      <c r="C138" s="5" t="s">
        <v>53</v>
      </c>
      <c r="D138" s="5" t="s">
        <v>64</v>
      </c>
      <c r="E138" s="5" t="s">
        <v>17</v>
      </c>
      <c r="F138" s="8">
        <f t="shared" si="4"/>
        <v>1</v>
      </c>
      <c r="G138" s="7">
        <v>20</v>
      </c>
      <c r="H138" s="7">
        <v>0</v>
      </c>
      <c r="I138" s="7">
        <v>0</v>
      </c>
      <c r="J138" s="7">
        <v>20</v>
      </c>
      <c r="K138" s="7">
        <v>0</v>
      </c>
      <c r="L138" s="7"/>
      <c r="M138" s="7"/>
      <c r="N138" s="7"/>
      <c r="O138" s="7"/>
      <c r="P138" s="5" t="s">
        <v>65</v>
      </c>
      <c r="Q138" s="5" t="s">
        <v>66</v>
      </c>
      <c r="R138" s="5"/>
    </row>
    <row r="139" spans="1:18" x14ac:dyDescent="0.25">
      <c r="A139" s="5" t="s">
        <v>11</v>
      </c>
      <c r="B139" s="5">
        <v>109</v>
      </c>
      <c r="C139" s="5" t="s">
        <v>53</v>
      </c>
      <c r="D139" s="5" t="s">
        <v>64</v>
      </c>
      <c r="E139" s="5" t="s">
        <v>19</v>
      </c>
      <c r="F139" s="8">
        <f t="shared" si="4"/>
        <v>0.9375</v>
      </c>
      <c r="G139" s="7">
        <v>58</v>
      </c>
      <c r="H139" s="7">
        <v>0</v>
      </c>
      <c r="I139" s="7">
        <v>0</v>
      </c>
      <c r="J139" s="7">
        <v>54</v>
      </c>
      <c r="K139" s="7">
        <v>6</v>
      </c>
      <c r="L139" s="7">
        <v>0</v>
      </c>
      <c r="M139" s="7">
        <v>2</v>
      </c>
      <c r="N139" s="7">
        <v>4</v>
      </c>
      <c r="O139" s="7">
        <v>0</v>
      </c>
      <c r="P139" s="5" t="s">
        <v>67</v>
      </c>
      <c r="Q139" s="5" t="s">
        <v>66</v>
      </c>
      <c r="R139" s="5"/>
    </row>
    <row r="140" spans="1:18" x14ac:dyDescent="0.25">
      <c r="A140" s="5" t="s">
        <v>11</v>
      </c>
      <c r="B140" s="5">
        <v>109</v>
      </c>
      <c r="C140" s="5" t="s">
        <v>53</v>
      </c>
      <c r="D140" s="5" t="s">
        <v>68</v>
      </c>
      <c r="E140" s="5" t="s">
        <v>19</v>
      </c>
      <c r="F140" s="8">
        <f t="shared" si="4"/>
        <v>0.9152542372881356</v>
      </c>
      <c r="G140" s="7">
        <v>55</v>
      </c>
      <c r="H140" s="7">
        <v>0</v>
      </c>
      <c r="I140" s="7">
        <v>0</v>
      </c>
      <c r="J140" s="7">
        <v>50</v>
      </c>
      <c r="K140" s="7">
        <v>4</v>
      </c>
      <c r="L140" s="7">
        <v>0</v>
      </c>
      <c r="M140" s="7">
        <v>2</v>
      </c>
      <c r="N140" s="7">
        <v>2</v>
      </c>
      <c r="O140" s="7">
        <v>0</v>
      </c>
      <c r="P140" s="5" t="s">
        <v>69</v>
      </c>
      <c r="Q140" s="5" t="s">
        <v>70</v>
      </c>
      <c r="R140" s="5"/>
    </row>
    <row r="141" spans="1:18" x14ac:dyDescent="0.25">
      <c r="A141" s="5" t="s">
        <v>11</v>
      </c>
      <c r="B141" s="5">
        <v>109</v>
      </c>
      <c r="C141" s="5" t="s">
        <v>53</v>
      </c>
      <c r="D141" s="5" t="s">
        <v>54</v>
      </c>
      <c r="E141" s="5" t="s">
        <v>19</v>
      </c>
      <c r="F141" s="8">
        <f t="shared" si="4"/>
        <v>1</v>
      </c>
      <c r="G141" s="7">
        <v>45</v>
      </c>
      <c r="H141" s="7">
        <v>0</v>
      </c>
      <c r="I141" s="7">
        <v>0</v>
      </c>
      <c r="J141" s="7">
        <v>45</v>
      </c>
      <c r="K141" s="7">
        <v>3</v>
      </c>
      <c r="L141" s="7">
        <v>0</v>
      </c>
      <c r="M141" s="7">
        <v>1</v>
      </c>
      <c r="N141" s="7">
        <v>2</v>
      </c>
      <c r="O141" s="7">
        <v>0</v>
      </c>
      <c r="P141" s="5" t="s">
        <v>55</v>
      </c>
      <c r="Q141" s="5" t="s">
        <v>56</v>
      </c>
      <c r="R141" s="5"/>
    </row>
    <row r="142" spans="1:18" x14ac:dyDescent="0.25">
      <c r="A142" s="5" t="s">
        <v>11</v>
      </c>
      <c r="B142" s="5">
        <v>109</v>
      </c>
      <c r="C142" s="5" t="s">
        <v>53</v>
      </c>
      <c r="D142" s="5" t="s">
        <v>57</v>
      </c>
      <c r="E142" s="5" t="s">
        <v>60</v>
      </c>
      <c r="F142" s="8">
        <f t="shared" si="4"/>
        <v>0.5</v>
      </c>
      <c r="G142" s="7">
        <v>40</v>
      </c>
      <c r="H142" s="7">
        <v>0</v>
      </c>
      <c r="I142" s="7">
        <v>0</v>
      </c>
      <c r="J142" s="7">
        <v>20</v>
      </c>
      <c r="K142" s="7">
        <v>0</v>
      </c>
      <c r="L142" s="7"/>
      <c r="M142" s="7"/>
      <c r="N142" s="7"/>
      <c r="O142" s="7"/>
      <c r="P142" s="5" t="s">
        <v>61</v>
      </c>
      <c r="Q142" s="5" t="s">
        <v>59</v>
      </c>
      <c r="R142" s="5"/>
    </row>
    <row r="143" spans="1:18" x14ac:dyDescent="0.25">
      <c r="A143" s="5" t="s">
        <v>11</v>
      </c>
      <c r="B143" s="5">
        <v>109</v>
      </c>
      <c r="C143" s="5" t="s">
        <v>53</v>
      </c>
      <c r="D143" s="5" t="s">
        <v>57</v>
      </c>
      <c r="E143" s="5" t="s">
        <v>17</v>
      </c>
      <c r="F143" s="8">
        <f t="shared" si="4"/>
        <v>1</v>
      </c>
      <c r="G143" s="7">
        <v>12</v>
      </c>
      <c r="H143" s="7">
        <v>0</v>
      </c>
      <c r="I143" s="7">
        <v>0</v>
      </c>
      <c r="J143" s="7">
        <v>12</v>
      </c>
      <c r="K143" s="7">
        <v>0</v>
      </c>
      <c r="L143" s="7"/>
      <c r="M143" s="7"/>
      <c r="N143" s="7"/>
      <c r="O143" s="7"/>
      <c r="P143" s="5" t="s">
        <v>58</v>
      </c>
      <c r="Q143" s="5" t="s">
        <v>59</v>
      </c>
      <c r="R143" s="5"/>
    </row>
    <row r="144" spans="1:18" x14ac:dyDescent="0.25">
      <c r="A144" s="5" t="s">
        <v>11</v>
      </c>
      <c r="B144" s="5">
        <v>109</v>
      </c>
      <c r="C144" s="5" t="s">
        <v>53</v>
      </c>
      <c r="D144" s="5" t="s">
        <v>57</v>
      </c>
      <c r="E144" s="5" t="s">
        <v>19</v>
      </c>
      <c r="F144" s="8">
        <f t="shared" si="4"/>
        <v>0.93203883495145634</v>
      </c>
      <c r="G144" s="7">
        <v>100</v>
      </c>
      <c r="H144" s="7">
        <v>0</v>
      </c>
      <c r="I144" s="7">
        <v>0</v>
      </c>
      <c r="J144" s="7">
        <v>93</v>
      </c>
      <c r="K144" s="7">
        <v>3</v>
      </c>
      <c r="L144" s="7">
        <v>0</v>
      </c>
      <c r="M144" s="7">
        <v>0</v>
      </c>
      <c r="N144" s="7">
        <v>3</v>
      </c>
      <c r="O144" s="7">
        <v>0</v>
      </c>
      <c r="P144" s="5" t="s">
        <v>355</v>
      </c>
      <c r="Q144" s="5" t="s">
        <v>59</v>
      </c>
      <c r="R144" s="5"/>
    </row>
    <row r="145" spans="1:18" x14ac:dyDescent="0.25">
      <c r="A145" s="5" t="s">
        <v>11</v>
      </c>
      <c r="B145" s="5">
        <v>109</v>
      </c>
      <c r="C145" s="5" t="s">
        <v>37</v>
      </c>
      <c r="D145" s="5" t="s">
        <v>356</v>
      </c>
      <c r="E145" s="5" t="s">
        <v>21</v>
      </c>
      <c r="F145" s="8">
        <f t="shared" si="4"/>
        <v>0.9555555555555556</v>
      </c>
      <c r="G145" s="7">
        <v>45</v>
      </c>
      <c r="H145" s="7">
        <v>0</v>
      </c>
      <c r="I145" s="7">
        <v>0</v>
      </c>
      <c r="J145" s="7">
        <v>43</v>
      </c>
      <c r="K145" s="7">
        <v>0</v>
      </c>
      <c r="L145" s="7"/>
      <c r="M145" s="7"/>
      <c r="N145" s="7"/>
      <c r="O145" s="7"/>
      <c r="P145" s="5" t="s">
        <v>357</v>
      </c>
      <c r="Q145" s="5" t="s">
        <v>358</v>
      </c>
      <c r="R145" s="5"/>
    </row>
    <row r="146" spans="1:18" x14ac:dyDescent="0.25">
      <c r="A146" s="5" t="s">
        <v>11</v>
      </c>
      <c r="B146" s="5">
        <v>109</v>
      </c>
      <c r="C146" s="5" t="s">
        <v>37</v>
      </c>
      <c r="D146" s="5" t="s">
        <v>38</v>
      </c>
      <c r="E146" s="5" t="s">
        <v>14</v>
      </c>
      <c r="F146" s="8">
        <f t="shared" si="4"/>
        <v>0.8</v>
      </c>
      <c r="G146" s="7">
        <v>5</v>
      </c>
      <c r="H146" s="7">
        <v>0</v>
      </c>
      <c r="I146" s="7">
        <v>0</v>
      </c>
      <c r="J146" s="7">
        <v>4</v>
      </c>
      <c r="K146" s="7">
        <v>0</v>
      </c>
      <c r="L146" s="7"/>
      <c r="M146" s="7"/>
      <c r="N146" s="7"/>
      <c r="O146" s="7"/>
      <c r="P146" s="5" t="s">
        <v>39</v>
      </c>
      <c r="Q146" s="5" t="s">
        <v>40</v>
      </c>
      <c r="R146" s="5"/>
    </row>
    <row r="147" spans="1:18" x14ac:dyDescent="0.25">
      <c r="A147" s="5" t="s">
        <v>11</v>
      </c>
      <c r="B147" s="5">
        <v>109</v>
      </c>
      <c r="C147" s="5" t="s">
        <v>37</v>
      </c>
      <c r="D147" s="5" t="s">
        <v>38</v>
      </c>
      <c r="E147" s="5" t="s">
        <v>33</v>
      </c>
      <c r="F147" s="8">
        <f t="shared" si="4"/>
        <v>1</v>
      </c>
      <c r="G147" s="7">
        <v>23</v>
      </c>
      <c r="H147" s="7">
        <v>0</v>
      </c>
      <c r="I147" s="7">
        <v>0</v>
      </c>
      <c r="J147" s="7">
        <v>23</v>
      </c>
      <c r="K147" s="7">
        <v>0</v>
      </c>
      <c r="L147" s="7"/>
      <c r="M147" s="7"/>
      <c r="N147" s="7"/>
      <c r="O147" s="7"/>
      <c r="P147" s="5" t="s">
        <v>42</v>
      </c>
      <c r="Q147" s="5" t="s">
        <v>40</v>
      </c>
      <c r="R147" s="5"/>
    </row>
    <row r="148" spans="1:18" x14ac:dyDescent="0.25">
      <c r="A148" s="5" t="s">
        <v>11</v>
      </c>
      <c r="B148" s="5">
        <v>109</v>
      </c>
      <c r="C148" s="5" t="s">
        <v>37</v>
      </c>
      <c r="D148" s="5" t="s">
        <v>38</v>
      </c>
      <c r="E148" s="5" t="s">
        <v>17</v>
      </c>
      <c r="F148" s="8">
        <f t="shared" si="4"/>
        <v>1</v>
      </c>
      <c r="G148" s="7">
        <v>23</v>
      </c>
      <c r="H148" s="7">
        <v>0</v>
      </c>
      <c r="I148" s="7">
        <v>0</v>
      </c>
      <c r="J148" s="7">
        <v>23</v>
      </c>
      <c r="K148" s="7">
        <v>0</v>
      </c>
      <c r="L148" s="7"/>
      <c r="M148" s="7"/>
      <c r="N148" s="7"/>
      <c r="O148" s="7"/>
      <c r="P148" s="5" t="s">
        <v>41</v>
      </c>
      <c r="Q148" s="5" t="s">
        <v>40</v>
      </c>
      <c r="R148" s="5"/>
    </row>
    <row r="149" spans="1:18" x14ac:dyDescent="0.25">
      <c r="A149" s="5" t="s">
        <v>11</v>
      </c>
      <c r="B149" s="5">
        <v>109</v>
      </c>
      <c r="C149" s="5" t="s">
        <v>37</v>
      </c>
      <c r="D149" s="5" t="s">
        <v>38</v>
      </c>
      <c r="E149" s="5" t="s">
        <v>19</v>
      </c>
      <c r="F149" s="8">
        <f t="shared" si="4"/>
        <v>1</v>
      </c>
      <c r="G149" s="7">
        <v>39</v>
      </c>
      <c r="H149" s="7">
        <v>0</v>
      </c>
      <c r="I149" s="7">
        <v>0</v>
      </c>
      <c r="J149" s="7">
        <v>39</v>
      </c>
      <c r="K149" s="7">
        <v>4</v>
      </c>
      <c r="L149" s="7">
        <v>0</v>
      </c>
      <c r="M149" s="7">
        <v>1</v>
      </c>
      <c r="N149" s="7">
        <v>3</v>
      </c>
      <c r="O149" s="7">
        <v>0</v>
      </c>
      <c r="P149" s="5" t="s">
        <v>43</v>
      </c>
      <c r="Q149" s="5" t="s">
        <v>40</v>
      </c>
      <c r="R149" s="5"/>
    </row>
    <row r="150" spans="1:18" x14ac:dyDescent="0.25">
      <c r="A150" s="5" t="s">
        <v>11</v>
      </c>
      <c r="B150" s="5">
        <v>109</v>
      </c>
      <c r="C150" s="5" t="s">
        <v>37</v>
      </c>
      <c r="D150" s="5" t="s">
        <v>48</v>
      </c>
      <c r="E150" s="5" t="s">
        <v>17</v>
      </c>
      <c r="F150" s="8">
        <f t="shared" si="4"/>
        <v>0.5</v>
      </c>
      <c r="G150" s="7">
        <v>11</v>
      </c>
      <c r="H150" s="7">
        <v>0</v>
      </c>
      <c r="I150" s="7">
        <v>0</v>
      </c>
      <c r="J150" s="7">
        <v>5</v>
      </c>
      <c r="K150" s="7">
        <v>1</v>
      </c>
      <c r="L150" s="7">
        <v>0</v>
      </c>
      <c r="M150" s="7">
        <v>0</v>
      </c>
      <c r="N150" s="7">
        <v>0</v>
      </c>
      <c r="O150" s="7">
        <v>1</v>
      </c>
      <c r="P150" s="5" t="s">
        <v>359</v>
      </c>
      <c r="Q150" s="5" t="s">
        <v>49</v>
      </c>
      <c r="R150" s="5"/>
    </row>
    <row r="151" spans="1:18" x14ac:dyDescent="0.25">
      <c r="A151" s="5" t="s">
        <v>11</v>
      </c>
      <c r="B151" s="5">
        <v>109</v>
      </c>
      <c r="C151" s="5" t="s">
        <v>37</v>
      </c>
      <c r="D151" s="5" t="s">
        <v>48</v>
      </c>
      <c r="E151" s="5" t="s">
        <v>19</v>
      </c>
      <c r="F151" s="8">
        <f t="shared" si="4"/>
        <v>0.96666666666666667</v>
      </c>
      <c r="G151" s="7">
        <v>58</v>
      </c>
      <c r="H151" s="7">
        <v>0</v>
      </c>
      <c r="I151" s="7">
        <v>0</v>
      </c>
      <c r="J151" s="7">
        <v>56</v>
      </c>
      <c r="K151" s="7">
        <v>2</v>
      </c>
      <c r="L151" s="7">
        <v>0</v>
      </c>
      <c r="M151" s="7">
        <v>1</v>
      </c>
      <c r="N151" s="7">
        <v>1</v>
      </c>
      <c r="O151" s="7">
        <v>0</v>
      </c>
      <c r="P151" s="5" t="s">
        <v>50</v>
      </c>
      <c r="Q151" s="5" t="s">
        <v>49</v>
      </c>
      <c r="R151" s="5"/>
    </row>
    <row r="152" spans="1:18" x14ac:dyDescent="0.25">
      <c r="A152" s="5" t="s">
        <v>11</v>
      </c>
      <c r="B152" s="5">
        <v>109</v>
      </c>
      <c r="C152" s="5" t="s">
        <v>37</v>
      </c>
      <c r="D152" s="5" t="s">
        <v>44</v>
      </c>
      <c r="E152" s="5" t="s">
        <v>21</v>
      </c>
      <c r="F152" s="8">
        <f t="shared" si="4"/>
        <v>0.9</v>
      </c>
      <c r="G152" s="7">
        <v>60</v>
      </c>
      <c r="H152" s="7">
        <v>0</v>
      </c>
      <c r="I152" s="7">
        <v>0</v>
      </c>
      <c r="J152" s="7">
        <v>54</v>
      </c>
      <c r="K152" s="7">
        <v>0</v>
      </c>
      <c r="L152" s="7"/>
      <c r="M152" s="7"/>
      <c r="N152" s="7"/>
      <c r="O152" s="7"/>
      <c r="P152" s="5" t="s">
        <v>360</v>
      </c>
      <c r="Q152" s="5" t="s">
        <v>46</v>
      </c>
      <c r="R152" s="5"/>
    </row>
    <row r="153" spans="1:18" x14ac:dyDescent="0.25">
      <c r="A153" s="5" t="s">
        <v>11</v>
      </c>
      <c r="B153" s="5">
        <v>109</v>
      </c>
      <c r="C153" s="5" t="s">
        <v>37</v>
      </c>
      <c r="D153" s="5" t="s">
        <v>44</v>
      </c>
      <c r="E153" s="5" t="s">
        <v>17</v>
      </c>
      <c r="F153" s="8">
        <f t="shared" si="4"/>
        <v>0.91304347826086951</v>
      </c>
      <c r="G153" s="7">
        <v>16</v>
      </c>
      <c r="H153" s="7">
        <v>0</v>
      </c>
      <c r="I153" s="7">
        <v>0</v>
      </c>
      <c r="J153" s="7">
        <v>14</v>
      </c>
      <c r="K153" s="7">
        <v>7</v>
      </c>
      <c r="L153" s="7">
        <v>0</v>
      </c>
      <c r="M153" s="7">
        <v>0</v>
      </c>
      <c r="N153" s="7">
        <v>1</v>
      </c>
      <c r="O153" s="7">
        <v>6</v>
      </c>
      <c r="P153" s="5" t="s">
        <v>45</v>
      </c>
      <c r="Q153" s="5" t="s">
        <v>46</v>
      </c>
      <c r="R153" s="5"/>
    </row>
    <row r="154" spans="1:18" x14ac:dyDescent="0.25">
      <c r="A154" s="5" t="s">
        <v>11</v>
      </c>
      <c r="B154" s="5">
        <v>109</v>
      </c>
      <c r="C154" s="5" t="s">
        <v>37</v>
      </c>
      <c r="D154" s="5" t="s">
        <v>44</v>
      </c>
      <c r="E154" s="5" t="s">
        <v>19</v>
      </c>
      <c r="F154" s="8">
        <f t="shared" si="4"/>
        <v>0.98412698412698407</v>
      </c>
      <c r="G154" s="7">
        <v>58</v>
      </c>
      <c r="H154" s="7">
        <v>0</v>
      </c>
      <c r="I154" s="7">
        <v>0</v>
      </c>
      <c r="J154" s="7">
        <v>57</v>
      </c>
      <c r="K154" s="7">
        <v>5</v>
      </c>
      <c r="L154" s="7">
        <v>0</v>
      </c>
      <c r="M154" s="7">
        <v>0</v>
      </c>
      <c r="N154" s="7">
        <v>5</v>
      </c>
      <c r="O154" s="7">
        <v>0</v>
      </c>
      <c r="P154" s="5" t="s">
        <v>47</v>
      </c>
      <c r="Q154" s="5" t="s">
        <v>46</v>
      </c>
      <c r="R154" s="5"/>
    </row>
    <row r="155" spans="1:18" x14ac:dyDescent="0.25">
      <c r="A155" s="5" t="s">
        <v>11</v>
      </c>
      <c r="B155" s="5">
        <v>109</v>
      </c>
      <c r="C155" s="5" t="s">
        <v>37</v>
      </c>
      <c r="D155" s="5" t="s">
        <v>51</v>
      </c>
      <c r="E155" s="5" t="s">
        <v>21</v>
      </c>
      <c r="F155" s="8">
        <f t="shared" si="4"/>
        <v>1</v>
      </c>
      <c r="G155" s="7">
        <v>60</v>
      </c>
      <c r="H155" s="7">
        <v>0</v>
      </c>
      <c r="I155" s="7">
        <v>1</v>
      </c>
      <c r="J155" s="7">
        <v>59</v>
      </c>
      <c r="K155" s="7">
        <v>0</v>
      </c>
      <c r="L155" s="7"/>
      <c r="M155" s="7"/>
      <c r="N155" s="7"/>
      <c r="O155" s="7"/>
      <c r="P155" s="5" t="s">
        <v>361</v>
      </c>
      <c r="Q155" s="5" t="s">
        <v>52</v>
      </c>
      <c r="R155" s="5"/>
    </row>
    <row r="156" spans="1:18" x14ac:dyDescent="0.25">
      <c r="A156" s="5"/>
      <c r="B156" s="5"/>
      <c r="C156" s="5"/>
      <c r="D156" s="5"/>
      <c r="E156" s="5"/>
      <c r="F156" s="7"/>
      <c r="G156" s="7"/>
      <c r="H156" s="7"/>
      <c r="I156" s="7"/>
      <c r="J156" s="7"/>
      <c r="K156" s="7"/>
      <c r="L156" s="7"/>
      <c r="M156" s="7"/>
      <c r="N156" s="7"/>
      <c r="O156" s="7"/>
      <c r="P156" s="5"/>
      <c r="Q156" s="5"/>
      <c r="R156" s="5"/>
    </row>
    <row r="157" spans="1:18" x14ac:dyDescent="0.25">
      <c r="A157" s="5"/>
      <c r="B157" s="5"/>
      <c r="C157" s="5"/>
      <c r="D157" s="5"/>
      <c r="E157" s="5"/>
      <c r="F157" s="7"/>
      <c r="G157" s="7"/>
      <c r="H157" s="7"/>
      <c r="I157" s="7"/>
      <c r="J157" s="7"/>
      <c r="K157" s="7"/>
      <c r="L157" s="7"/>
      <c r="M157" s="7"/>
      <c r="N157" s="7"/>
      <c r="O157" s="7"/>
      <c r="P157" s="5"/>
      <c r="Q157" s="5"/>
      <c r="R157" s="5"/>
    </row>
    <row r="158" spans="1:18" x14ac:dyDescent="0.25">
      <c r="A158" s="5"/>
      <c r="B158" s="5"/>
      <c r="C158" s="5"/>
      <c r="D158" s="5"/>
      <c r="E158" s="5"/>
      <c r="F158" s="7"/>
      <c r="G158" s="7"/>
      <c r="H158" s="7"/>
      <c r="I158" s="7"/>
      <c r="J158" s="7"/>
      <c r="K158" s="7"/>
      <c r="L158" s="7"/>
      <c r="M158" s="7"/>
      <c r="N158" s="7"/>
      <c r="O158" s="7"/>
      <c r="P158" s="5"/>
      <c r="Q158" s="5"/>
      <c r="R158" s="5"/>
    </row>
    <row r="159" spans="1:18" x14ac:dyDescent="0.25">
      <c r="A159" s="5"/>
      <c r="B159" s="5"/>
      <c r="C159" s="5"/>
      <c r="D159" s="5"/>
      <c r="E159" s="5"/>
      <c r="F159" s="7"/>
      <c r="G159" s="7"/>
      <c r="H159" s="7"/>
      <c r="I159" s="7"/>
      <c r="J159" s="7"/>
      <c r="K159" s="7"/>
      <c r="L159" s="7"/>
      <c r="M159" s="7"/>
      <c r="N159" s="7"/>
      <c r="O159" s="7"/>
      <c r="P159" s="5"/>
      <c r="Q159" s="5"/>
      <c r="R159" s="5"/>
    </row>
  </sheetData>
  <autoFilter ref="A2:R155" xr:uid="{E7FB3012-3BA4-48D3-AB40-AF23021F01AB}"/>
  <mergeCells count="1">
    <mergeCell ref="A3:E3"/>
  </mergeCells>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0464C-B418-4B97-90E7-AE1BB82217F6}">
  <dimension ref="A1:R160"/>
  <sheetViews>
    <sheetView workbookViewId="0"/>
  </sheetViews>
  <sheetFormatPr defaultRowHeight="15.75" x14ac:dyDescent="0.25"/>
  <cols>
    <col min="1" max="1" width="15.5703125" style="1" customWidth="1" collapsed="1"/>
    <col min="2" max="2" width="11.7109375" style="1" customWidth="1" collapsed="1"/>
    <col min="3" max="3" width="23.42578125" style="1" customWidth="1" collapsed="1"/>
    <col min="4" max="4" width="39" style="1" customWidth="1" collapsed="1"/>
    <col min="5" max="5" width="15.5703125" style="1" customWidth="1" collapsed="1"/>
    <col min="6" max="6" width="39" style="1" customWidth="1"/>
    <col min="7" max="15" width="39" style="1" customWidth="1" collapsed="1"/>
    <col min="16" max="16" width="60.28515625" style="15" customWidth="1" collapsed="1"/>
    <col min="17" max="17" width="53.5703125" style="1" customWidth="1" collapsed="1"/>
    <col min="18" max="18" width="15.5703125" style="1" customWidth="1" collapsed="1"/>
    <col min="19" max="16384" width="9.140625" style="1"/>
  </cols>
  <sheetData>
    <row r="1" spans="1:18" s="16" customFormat="1" x14ac:dyDescent="0.25">
      <c r="A1" s="16" t="s">
        <v>612</v>
      </c>
      <c r="P1" s="15"/>
    </row>
    <row r="2" spans="1:18" ht="34.5" x14ac:dyDescent="0.25">
      <c r="A2" s="9" t="s">
        <v>0</v>
      </c>
      <c r="B2" s="9" t="s">
        <v>1</v>
      </c>
      <c r="C2" s="9" t="s">
        <v>2</v>
      </c>
      <c r="D2" s="9" t="s">
        <v>3</v>
      </c>
      <c r="E2" s="9" t="s">
        <v>4</v>
      </c>
      <c r="F2" s="10" t="s">
        <v>364</v>
      </c>
      <c r="G2" s="9" t="s">
        <v>5</v>
      </c>
      <c r="H2" s="9" t="s">
        <v>362</v>
      </c>
      <c r="I2" s="9" t="s">
        <v>6</v>
      </c>
      <c r="J2" s="9" t="s">
        <v>363</v>
      </c>
      <c r="K2" s="9" t="s">
        <v>288</v>
      </c>
      <c r="L2" s="9" t="s">
        <v>289</v>
      </c>
      <c r="M2" s="9" t="s">
        <v>290</v>
      </c>
      <c r="N2" s="9" t="s">
        <v>291</v>
      </c>
      <c r="O2" s="9" t="s">
        <v>292</v>
      </c>
      <c r="P2" s="13" t="s">
        <v>8</v>
      </c>
      <c r="Q2" s="9" t="s">
        <v>294</v>
      </c>
      <c r="R2" s="9" t="s">
        <v>9</v>
      </c>
    </row>
    <row r="3" spans="1:18" x14ac:dyDescent="0.25">
      <c r="A3" s="20" t="s">
        <v>10</v>
      </c>
      <c r="B3" s="21"/>
      <c r="C3" s="21"/>
      <c r="D3" s="21"/>
      <c r="E3" s="21"/>
      <c r="F3" s="11"/>
      <c r="G3" s="11">
        <v>6790</v>
      </c>
      <c r="H3" s="11">
        <v>57</v>
      </c>
      <c r="I3" s="11">
        <v>8</v>
      </c>
      <c r="J3" s="11">
        <v>6386</v>
      </c>
      <c r="K3" s="11">
        <v>330</v>
      </c>
      <c r="L3" s="11">
        <v>87</v>
      </c>
      <c r="M3" s="11">
        <v>55</v>
      </c>
      <c r="N3" s="11">
        <v>131</v>
      </c>
      <c r="O3" s="11">
        <v>57</v>
      </c>
      <c r="P3" s="4"/>
      <c r="Q3" s="11"/>
      <c r="R3" s="11"/>
    </row>
    <row r="4" spans="1:18" x14ac:dyDescent="0.25">
      <c r="A4" s="12" t="s">
        <v>11</v>
      </c>
      <c r="B4" s="5">
        <v>110</v>
      </c>
      <c r="C4" s="12" t="s">
        <v>12</v>
      </c>
      <c r="D4" s="12" t="s">
        <v>36</v>
      </c>
      <c r="E4" s="12" t="s">
        <v>21</v>
      </c>
      <c r="F4" s="8">
        <f t="shared" ref="F4:F35" si="0">((J4+K4)/((G4-I4)+K4))*100%</f>
        <v>0.8936170212765957</v>
      </c>
      <c r="G4" s="7">
        <v>47</v>
      </c>
      <c r="H4" s="7">
        <v>0</v>
      </c>
      <c r="I4" s="7">
        <v>0</v>
      </c>
      <c r="J4" s="7">
        <v>42</v>
      </c>
      <c r="K4" s="7">
        <v>0</v>
      </c>
      <c r="L4" s="7">
        <v>0</v>
      </c>
      <c r="M4" s="7"/>
      <c r="N4" s="7"/>
      <c r="O4" s="7"/>
      <c r="P4" s="14" t="s">
        <v>365</v>
      </c>
      <c r="Q4" s="12" t="s">
        <v>297</v>
      </c>
      <c r="R4" s="12"/>
    </row>
    <row r="5" spans="1:18" x14ac:dyDescent="0.25">
      <c r="A5" s="12" t="s">
        <v>11</v>
      </c>
      <c r="B5" s="5">
        <v>110</v>
      </c>
      <c r="C5" s="12" t="s">
        <v>12</v>
      </c>
      <c r="D5" s="12" t="s">
        <v>13</v>
      </c>
      <c r="E5" s="12" t="s">
        <v>14</v>
      </c>
      <c r="F5" s="8">
        <f t="shared" si="0"/>
        <v>1</v>
      </c>
      <c r="G5" s="7">
        <v>4</v>
      </c>
      <c r="H5" s="7">
        <v>0</v>
      </c>
      <c r="I5" s="7">
        <v>0</v>
      </c>
      <c r="J5" s="7">
        <v>4</v>
      </c>
      <c r="K5" s="7">
        <v>1</v>
      </c>
      <c r="L5" s="7">
        <v>0</v>
      </c>
      <c r="M5" s="7">
        <v>0</v>
      </c>
      <c r="N5" s="7">
        <v>0</v>
      </c>
      <c r="O5" s="7">
        <v>1</v>
      </c>
      <c r="P5" s="14" t="s">
        <v>15</v>
      </c>
      <c r="Q5" s="12" t="s">
        <v>16</v>
      </c>
      <c r="R5" s="12"/>
    </row>
    <row r="6" spans="1:18" x14ac:dyDescent="0.25">
      <c r="A6" s="12" t="s">
        <v>11</v>
      </c>
      <c r="B6" s="5">
        <v>110</v>
      </c>
      <c r="C6" s="12" t="s">
        <v>12</v>
      </c>
      <c r="D6" s="12" t="s">
        <v>13</v>
      </c>
      <c r="E6" s="12" t="s">
        <v>21</v>
      </c>
      <c r="F6" s="8">
        <f t="shared" si="0"/>
        <v>0.66666666666666663</v>
      </c>
      <c r="G6" s="7">
        <v>45</v>
      </c>
      <c r="H6" s="7">
        <v>0</v>
      </c>
      <c r="I6" s="7">
        <v>0</v>
      </c>
      <c r="J6" s="7">
        <v>30</v>
      </c>
      <c r="K6" s="7">
        <v>0</v>
      </c>
      <c r="L6" s="7">
        <v>0</v>
      </c>
      <c r="M6" s="7"/>
      <c r="N6" s="7"/>
      <c r="O6" s="7"/>
      <c r="P6" s="14" t="s">
        <v>22</v>
      </c>
      <c r="Q6" s="12" t="s">
        <v>16</v>
      </c>
      <c r="R6" s="12"/>
    </row>
    <row r="7" spans="1:18" x14ac:dyDescent="0.25">
      <c r="A7" s="12" t="s">
        <v>11</v>
      </c>
      <c r="B7" s="5">
        <v>110</v>
      </c>
      <c r="C7" s="12" t="s">
        <v>12</v>
      </c>
      <c r="D7" s="12" t="s">
        <v>13</v>
      </c>
      <c r="E7" s="12" t="s">
        <v>17</v>
      </c>
      <c r="F7" s="8">
        <f t="shared" si="0"/>
        <v>0.8</v>
      </c>
      <c r="G7" s="7">
        <v>12</v>
      </c>
      <c r="H7" s="7">
        <v>0</v>
      </c>
      <c r="I7" s="7">
        <v>0</v>
      </c>
      <c r="J7" s="7">
        <v>9</v>
      </c>
      <c r="K7" s="7">
        <v>3</v>
      </c>
      <c r="L7" s="7">
        <v>0</v>
      </c>
      <c r="M7" s="7">
        <v>1</v>
      </c>
      <c r="N7" s="7">
        <v>1</v>
      </c>
      <c r="O7" s="7">
        <v>1</v>
      </c>
      <c r="P7" s="14" t="s">
        <v>18</v>
      </c>
      <c r="Q7" s="12" t="s">
        <v>16</v>
      </c>
      <c r="R7" s="12"/>
    </row>
    <row r="8" spans="1:18" x14ac:dyDescent="0.25">
      <c r="A8" s="12" t="s">
        <v>11</v>
      </c>
      <c r="B8" s="5">
        <v>110</v>
      </c>
      <c r="C8" s="12" t="s">
        <v>12</v>
      </c>
      <c r="D8" s="12" t="s">
        <v>13</v>
      </c>
      <c r="E8" s="12" t="s">
        <v>19</v>
      </c>
      <c r="F8" s="8">
        <f t="shared" si="0"/>
        <v>0.98319327731092432</v>
      </c>
      <c r="G8" s="7">
        <v>116</v>
      </c>
      <c r="H8" s="7">
        <v>0</v>
      </c>
      <c r="I8" s="7">
        <v>0</v>
      </c>
      <c r="J8" s="7">
        <v>114</v>
      </c>
      <c r="K8" s="7">
        <v>3</v>
      </c>
      <c r="L8" s="7">
        <v>1</v>
      </c>
      <c r="M8" s="7">
        <v>1</v>
      </c>
      <c r="N8" s="7">
        <v>1</v>
      </c>
      <c r="O8" s="7">
        <v>0</v>
      </c>
      <c r="P8" s="14" t="s">
        <v>366</v>
      </c>
      <c r="Q8" s="12" t="s">
        <v>16</v>
      </c>
      <c r="R8" s="12"/>
    </row>
    <row r="9" spans="1:18" x14ac:dyDescent="0.25">
      <c r="A9" s="12" t="s">
        <v>11</v>
      </c>
      <c r="B9" s="5">
        <v>110</v>
      </c>
      <c r="C9" s="12" t="s">
        <v>12</v>
      </c>
      <c r="D9" s="12" t="s">
        <v>29</v>
      </c>
      <c r="E9" s="12" t="s">
        <v>14</v>
      </c>
      <c r="F9" s="8">
        <f t="shared" si="0"/>
        <v>0.8</v>
      </c>
      <c r="G9" s="7">
        <v>5</v>
      </c>
      <c r="H9" s="7">
        <v>0</v>
      </c>
      <c r="I9" s="7">
        <v>0</v>
      </c>
      <c r="J9" s="7">
        <v>4</v>
      </c>
      <c r="K9" s="7">
        <v>0</v>
      </c>
      <c r="L9" s="7"/>
      <c r="M9" s="7"/>
      <c r="N9" s="7"/>
      <c r="O9" s="7"/>
      <c r="P9" s="14" t="s">
        <v>30</v>
      </c>
      <c r="Q9" s="12" t="s">
        <v>31</v>
      </c>
      <c r="R9" s="12"/>
    </row>
    <row r="10" spans="1:18" x14ac:dyDescent="0.25">
      <c r="A10" s="12" t="s">
        <v>11</v>
      </c>
      <c r="B10" s="5">
        <v>110</v>
      </c>
      <c r="C10" s="12" t="s">
        <v>12</v>
      </c>
      <c r="D10" s="12" t="s">
        <v>29</v>
      </c>
      <c r="E10" s="12" t="s">
        <v>33</v>
      </c>
      <c r="F10" s="8">
        <f t="shared" si="0"/>
        <v>0.66666666666666663</v>
      </c>
      <c r="G10" s="7">
        <v>15</v>
      </c>
      <c r="H10" s="7">
        <v>0</v>
      </c>
      <c r="I10" s="7">
        <v>0</v>
      </c>
      <c r="J10" s="7">
        <v>10</v>
      </c>
      <c r="K10" s="7">
        <v>0</v>
      </c>
      <c r="L10" s="7">
        <v>0</v>
      </c>
      <c r="M10" s="7"/>
      <c r="N10" s="7"/>
      <c r="O10" s="7"/>
      <c r="P10" s="14" t="s">
        <v>34</v>
      </c>
      <c r="Q10" s="12" t="s">
        <v>31</v>
      </c>
      <c r="R10" s="12"/>
    </row>
    <row r="11" spans="1:18" x14ac:dyDescent="0.25">
      <c r="A11" s="12" t="s">
        <v>11</v>
      </c>
      <c r="B11" s="5">
        <v>110</v>
      </c>
      <c r="C11" s="12" t="s">
        <v>12</v>
      </c>
      <c r="D11" s="12" t="s">
        <v>29</v>
      </c>
      <c r="E11" s="12" t="s">
        <v>17</v>
      </c>
      <c r="F11" s="8">
        <f t="shared" si="0"/>
        <v>0.69230769230769229</v>
      </c>
      <c r="G11" s="7">
        <v>12</v>
      </c>
      <c r="H11" s="7">
        <v>0</v>
      </c>
      <c r="I11" s="7">
        <v>0</v>
      </c>
      <c r="J11" s="7">
        <v>8</v>
      </c>
      <c r="K11" s="7">
        <v>1</v>
      </c>
      <c r="L11" s="7">
        <v>0</v>
      </c>
      <c r="M11" s="7">
        <v>0</v>
      </c>
      <c r="N11" s="7">
        <v>0</v>
      </c>
      <c r="O11" s="7">
        <v>1</v>
      </c>
      <c r="P11" s="14" t="s">
        <v>32</v>
      </c>
      <c r="Q11" s="12" t="s">
        <v>31</v>
      </c>
      <c r="R11" s="12"/>
    </row>
    <row r="12" spans="1:18" x14ac:dyDescent="0.25">
      <c r="A12" s="12" t="s">
        <v>11</v>
      </c>
      <c r="B12" s="5">
        <v>110</v>
      </c>
      <c r="C12" s="12" t="s">
        <v>12</v>
      </c>
      <c r="D12" s="12" t="s">
        <v>29</v>
      </c>
      <c r="E12" s="12" t="s">
        <v>19</v>
      </c>
      <c r="F12" s="8">
        <f t="shared" si="0"/>
        <v>0.98319327731092432</v>
      </c>
      <c r="G12" s="7">
        <v>114</v>
      </c>
      <c r="H12" s="7">
        <v>0</v>
      </c>
      <c r="I12" s="7">
        <v>0</v>
      </c>
      <c r="J12" s="7">
        <v>112</v>
      </c>
      <c r="K12" s="7">
        <v>5</v>
      </c>
      <c r="L12" s="7"/>
      <c r="M12" s="7">
        <v>0</v>
      </c>
      <c r="N12" s="7">
        <v>5</v>
      </c>
      <c r="O12" s="7">
        <v>0</v>
      </c>
      <c r="P12" s="14" t="s">
        <v>35</v>
      </c>
      <c r="Q12" s="12" t="s">
        <v>31</v>
      </c>
      <c r="R12" s="12"/>
    </row>
    <row r="13" spans="1:18" x14ac:dyDescent="0.25">
      <c r="A13" s="12" t="s">
        <v>11</v>
      </c>
      <c r="B13" s="5">
        <v>110</v>
      </c>
      <c r="C13" s="12" t="s">
        <v>12</v>
      </c>
      <c r="D13" s="12" t="s">
        <v>23</v>
      </c>
      <c r="E13" s="12" t="s">
        <v>21</v>
      </c>
      <c r="F13" s="8">
        <f t="shared" si="0"/>
        <v>0.75555555555555554</v>
      </c>
      <c r="G13" s="7">
        <v>45</v>
      </c>
      <c r="H13" s="7">
        <v>0</v>
      </c>
      <c r="I13" s="7">
        <v>0</v>
      </c>
      <c r="J13" s="7">
        <v>34</v>
      </c>
      <c r="K13" s="7">
        <v>0</v>
      </c>
      <c r="L13" s="7">
        <v>0</v>
      </c>
      <c r="M13" s="7">
        <v>0</v>
      </c>
      <c r="N13" s="7">
        <v>0</v>
      </c>
      <c r="O13" s="7">
        <v>0</v>
      </c>
      <c r="P13" s="14" t="s">
        <v>27</v>
      </c>
      <c r="Q13" s="12" t="s">
        <v>28</v>
      </c>
      <c r="R13" s="12"/>
    </row>
    <row r="14" spans="1:18" x14ac:dyDescent="0.25">
      <c r="A14" s="12" t="s">
        <v>11</v>
      </c>
      <c r="B14" s="5">
        <v>110</v>
      </c>
      <c r="C14" s="12" t="s">
        <v>12</v>
      </c>
      <c r="D14" s="12" t="s">
        <v>23</v>
      </c>
      <c r="E14" s="12" t="s">
        <v>17</v>
      </c>
      <c r="F14" s="8">
        <f t="shared" si="0"/>
        <v>0.4</v>
      </c>
      <c r="G14" s="7">
        <v>12</v>
      </c>
      <c r="H14" s="7">
        <v>0</v>
      </c>
      <c r="I14" s="7">
        <v>0</v>
      </c>
      <c r="J14" s="7">
        <v>3</v>
      </c>
      <c r="K14" s="7">
        <v>3</v>
      </c>
      <c r="L14" s="7">
        <v>1</v>
      </c>
      <c r="M14" s="7">
        <v>0</v>
      </c>
      <c r="N14" s="7">
        <v>0</v>
      </c>
      <c r="O14" s="7">
        <v>2</v>
      </c>
      <c r="P14" s="14" t="s">
        <v>24</v>
      </c>
      <c r="Q14" s="12" t="s">
        <v>25</v>
      </c>
      <c r="R14" s="12"/>
    </row>
    <row r="15" spans="1:18" x14ac:dyDescent="0.25">
      <c r="A15" s="12" t="s">
        <v>11</v>
      </c>
      <c r="B15" s="5">
        <v>110</v>
      </c>
      <c r="C15" s="12" t="s">
        <v>12</v>
      </c>
      <c r="D15" s="12" t="s">
        <v>23</v>
      </c>
      <c r="E15" s="12" t="s">
        <v>19</v>
      </c>
      <c r="F15" s="8">
        <f t="shared" si="0"/>
        <v>0.98333333333333328</v>
      </c>
      <c r="G15" s="7">
        <v>114</v>
      </c>
      <c r="H15" s="7">
        <v>0</v>
      </c>
      <c r="I15" s="7">
        <v>0</v>
      </c>
      <c r="J15" s="7">
        <v>112</v>
      </c>
      <c r="K15" s="7">
        <v>6</v>
      </c>
      <c r="L15" s="7"/>
      <c r="M15" s="7">
        <v>1</v>
      </c>
      <c r="N15" s="7">
        <v>5</v>
      </c>
      <c r="O15" s="7">
        <v>0</v>
      </c>
      <c r="P15" s="14" t="s">
        <v>367</v>
      </c>
      <c r="Q15" s="12" t="s">
        <v>25</v>
      </c>
      <c r="R15" s="12"/>
    </row>
    <row r="16" spans="1:18" x14ac:dyDescent="0.25">
      <c r="A16" s="12" t="s">
        <v>11</v>
      </c>
      <c r="B16" s="5">
        <v>110</v>
      </c>
      <c r="C16" s="12" t="s">
        <v>116</v>
      </c>
      <c r="D16" s="12" t="s">
        <v>131</v>
      </c>
      <c r="E16" s="12" t="s">
        <v>21</v>
      </c>
      <c r="F16" s="8">
        <f t="shared" si="0"/>
        <v>1</v>
      </c>
      <c r="G16" s="7">
        <v>105</v>
      </c>
      <c r="H16" s="7">
        <v>0</v>
      </c>
      <c r="I16" s="7">
        <v>0</v>
      </c>
      <c r="J16" s="7">
        <v>105</v>
      </c>
      <c r="K16" s="7">
        <v>0</v>
      </c>
      <c r="L16" s="7">
        <v>0</v>
      </c>
      <c r="M16" s="7"/>
      <c r="N16" s="7"/>
      <c r="O16" s="7"/>
      <c r="P16" s="14" t="s">
        <v>368</v>
      </c>
      <c r="Q16" s="12" t="s">
        <v>136</v>
      </c>
      <c r="R16" s="12"/>
    </row>
    <row r="17" spans="1:18" x14ac:dyDescent="0.25">
      <c r="A17" s="12" t="s">
        <v>11</v>
      </c>
      <c r="B17" s="5">
        <v>110</v>
      </c>
      <c r="C17" s="12" t="s">
        <v>116</v>
      </c>
      <c r="D17" s="12" t="s">
        <v>131</v>
      </c>
      <c r="E17" s="12" t="s">
        <v>17</v>
      </c>
      <c r="F17" s="8">
        <f t="shared" si="0"/>
        <v>1</v>
      </c>
      <c r="G17" s="7">
        <v>12</v>
      </c>
      <c r="H17" s="7">
        <v>0</v>
      </c>
      <c r="I17" s="7">
        <v>0</v>
      </c>
      <c r="J17" s="7">
        <v>12</v>
      </c>
      <c r="K17" s="7">
        <v>1</v>
      </c>
      <c r="L17" s="7">
        <v>0</v>
      </c>
      <c r="M17" s="7">
        <v>0</v>
      </c>
      <c r="N17" s="7">
        <v>0</v>
      </c>
      <c r="O17" s="7">
        <v>1</v>
      </c>
      <c r="P17" s="14" t="s">
        <v>369</v>
      </c>
      <c r="Q17" s="12" t="s">
        <v>133</v>
      </c>
      <c r="R17" s="12"/>
    </row>
    <row r="18" spans="1:18" x14ac:dyDescent="0.25">
      <c r="A18" s="12" t="s">
        <v>11</v>
      </c>
      <c r="B18" s="5">
        <v>110</v>
      </c>
      <c r="C18" s="12" t="s">
        <v>116</v>
      </c>
      <c r="D18" s="12" t="s">
        <v>131</v>
      </c>
      <c r="E18" s="12" t="s">
        <v>19</v>
      </c>
      <c r="F18" s="8">
        <f t="shared" si="0"/>
        <v>0.99145299145299148</v>
      </c>
      <c r="G18" s="7">
        <v>110</v>
      </c>
      <c r="H18" s="7">
        <v>0</v>
      </c>
      <c r="I18" s="7">
        <v>0</v>
      </c>
      <c r="J18" s="7">
        <v>109</v>
      </c>
      <c r="K18" s="7">
        <v>7</v>
      </c>
      <c r="L18" s="7">
        <v>6</v>
      </c>
      <c r="M18" s="7">
        <v>0</v>
      </c>
      <c r="N18" s="7">
        <v>1</v>
      </c>
      <c r="O18" s="7">
        <v>0</v>
      </c>
      <c r="P18" s="14" t="s">
        <v>370</v>
      </c>
      <c r="Q18" s="12" t="s">
        <v>133</v>
      </c>
      <c r="R18" s="12"/>
    </row>
    <row r="19" spans="1:18" x14ac:dyDescent="0.25">
      <c r="A19" s="12" t="s">
        <v>11</v>
      </c>
      <c r="B19" s="5">
        <v>110</v>
      </c>
      <c r="C19" s="12" t="s">
        <v>116</v>
      </c>
      <c r="D19" s="12" t="s">
        <v>129</v>
      </c>
      <c r="E19" s="12" t="s">
        <v>17</v>
      </c>
      <c r="F19" s="8">
        <f t="shared" si="0"/>
        <v>1</v>
      </c>
      <c r="G19" s="7">
        <v>10</v>
      </c>
      <c r="H19" s="7">
        <v>0</v>
      </c>
      <c r="I19" s="7">
        <v>0</v>
      </c>
      <c r="J19" s="7">
        <v>10</v>
      </c>
      <c r="K19" s="7">
        <v>1</v>
      </c>
      <c r="L19" s="7">
        <v>0</v>
      </c>
      <c r="M19" s="7">
        <v>0</v>
      </c>
      <c r="N19" s="7">
        <v>0</v>
      </c>
      <c r="O19" s="7">
        <v>1</v>
      </c>
      <c r="P19" s="14" t="s">
        <v>371</v>
      </c>
      <c r="Q19" s="12" t="s">
        <v>130</v>
      </c>
      <c r="R19" s="12"/>
    </row>
    <row r="20" spans="1:18" x14ac:dyDescent="0.25">
      <c r="A20" s="12" t="s">
        <v>11</v>
      </c>
      <c r="B20" s="5">
        <v>110</v>
      </c>
      <c r="C20" s="12" t="s">
        <v>116</v>
      </c>
      <c r="D20" s="12" t="s">
        <v>129</v>
      </c>
      <c r="E20" s="12" t="s">
        <v>19</v>
      </c>
      <c r="F20" s="8">
        <f t="shared" si="0"/>
        <v>1</v>
      </c>
      <c r="G20" s="7">
        <v>58</v>
      </c>
      <c r="H20" s="7">
        <v>0</v>
      </c>
      <c r="I20" s="7">
        <v>0</v>
      </c>
      <c r="J20" s="7">
        <v>58</v>
      </c>
      <c r="K20" s="7">
        <v>4</v>
      </c>
      <c r="L20" s="7">
        <v>1</v>
      </c>
      <c r="M20" s="7">
        <v>1</v>
      </c>
      <c r="N20" s="7">
        <v>2</v>
      </c>
      <c r="O20" s="7">
        <v>0</v>
      </c>
      <c r="P20" s="14" t="s">
        <v>372</v>
      </c>
      <c r="Q20" s="12" t="s">
        <v>130</v>
      </c>
      <c r="R20" s="12"/>
    </row>
    <row r="21" spans="1:18" x14ac:dyDescent="0.25">
      <c r="A21" s="12" t="s">
        <v>11</v>
      </c>
      <c r="B21" s="5">
        <v>110</v>
      </c>
      <c r="C21" s="12" t="s">
        <v>116</v>
      </c>
      <c r="D21" s="12" t="s">
        <v>126</v>
      </c>
      <c r="E21" s="12" t="s">
        <v>17</v>
      </c>
      <c r="F21" s="8">
        <f t="shared" si="0"/>
        <v>0.75</v>
      </c>
      <c r="G21" s="7">
        <v>11</v>
      </c>
      <c r="H21" s="7">
        <v>0</v>
      </c>
      <c r="I21" s="7">
        <v>0</v>
      </c>
      <c r="J21" s="7">
        <v>8</v>
      </c>
      <c r="K21" s="7">
        <v>1</v>
      </c>
      <c r="L21" s="7">
        <v>1</v>
      </c>
      <c r="M21" s="7">
        <v>0</v>
      </c>
      <c r="N21" s="7">
        <v>0</v>
      </c>
      <c r="O21" s="7">
        <v>0</v>
      </c>
      <c r="P21" s="14" t="s">
        <v>373</v>
      </c>
      <c r="Q21" s="12" t="s">
        <v>127</v>
      </c>
      <c r="R21" s="12"/>
    </row>
    <row r="22" spans="1:18" x14ac:dyDescent="0.25">
      <c r="A22" s="12" t="s">
        <v>11</v>
      </c>
      <c r="B22" s="5">
        <v>110</v>
      </c>
      <c r="C22" s="12" t="s">
        <v>116</v>
      </c>
      <c r="D22" s="12" t="s">
        <v>126</v>
      </c>
      <c r="E22" s="12" t="s">
        <v>19</v>
      </c>
      <c r="F22" s="8">
        <f t="shared" si="0"/>
        <v>1</v>
      </c>
      <c r="G22" s="7">
        <v>58</v>
      </c>
      <c r="H22" s="7">
        <v>0</v>
      </c>
      <c r="I22" s="7">
        <v>0</v>
      </c>
      <c r="J22" s="7">
        <v>58</v>
      </c>
      <c r="K22" s="7">
        <v>5</v>
      </c>
      <c r="L22" s="7">
        <v>2</v>
      </c>
      <c r="M22" s="7">
        <v>0</v>
      </c>
      <c r="N22" s="7">
        <v>3</v>
      </c>
      <c r="O22" s="7">
        <v>0</v>
      </c>
      <c r="P22" s="14" t="s">
        <v>374</v>
      </c>
      <c r="Q22" s="12" t="s">
        <v>127</v>
      </c>
      <c r="R22" s="12"/>
    </row>
    <row r="23" spans="1:18" ht="30" x14ac:dyDescent="0.25">
      <c r="A23" s="12" t="s">
        <v>11</v>
      </c>
      <c r="B23" s="5">
        <v>110</v>
      </c>
      <c r="C23" s="12" t="s">
        <v>116</v>
      </c>
      <c r="D23" s="12" t="s">
        <v>117</v>
      </c>
      <c r="E23" s="12" t="s">
        <v>21</v>
      </c>
      <c r="F23" s="8">
        <f t="shared" si="0"/>
        <v>0.69911504424778759</v>
      </c>
      <c r="G23" s="7">
        <v>113</v>
      </c>
      <c r="H23" s="7">
        <v>0</v>
      </c>
      <c r="I23" s="7">
        <v>0</v>
      </c>
      <c r="J23" s="7">
        <v>79</v>
      </c>
      <c r="K23" s="7">
        <v>0</v>
      </c>
      <c r="L23" s="7">
        <v>0</v>
      </c>
      <c r="M23" s="7"/>
      <c r="N23" s="7"/>
      <c r="O23" s="7"/>
      <c r="P23" s="14" t="s">
        <v>375</v>
      </c>
      <c r="Q23" s="12" t="s">
        <v>120</v>
      </c>
      <c r="R23" s="12"/>
    </row>
    <row r="24" spans="1:18" x14ac:dyDescent="0.25">
      <c r="A24" s="12" t="s">
        <v>11</v>
      </c>
      <c r="B24" s="5">
        <v>110</v>
      </c>
      <c r="C24" s="12" t="s">
        <v>116</v>
      </c>
      <c r="D24" s="12" t="s">
        <v>117</v>
      </c>
      <c r="E24" s="12" t="s">
        <v>17</v>
      </c>
      <c r="F24" s="8">
        <f t="shared" si="0"/>
        <v>1</v>
      </c>
      <c r="G24" s="7">
        <v>15</v>
      </c>
      <c r="H24" s="7">
        <v>0</v>
      </c>
      <c r="I24" s="7">
        <v>0</v>
      </c>
      <c r="J24" s="7">
        <v>15</v>
      </c>
      <c r="K24" s="7">
        <v>2</v>
      </c>
      <c r="L24" s="7">
        <v>0</v>
      </c>
      <c r="M24" s="7">
        <v>0</v>
      </c>
      <c r="N24" s="7">
        <v>2</v>
      </c>
      <c r="O24" s="7">
        <v>0</v>
      </c>
      <c r="P24" s="14" t="s">
        <v>376</v>
      </c>
      <c r="Q24" s="12" t="s">
        <v>302</v>
      </c>
      <c r="R24" s="12"/>
    </row>
    <row r="25" spans="1:18" x14ac:dyDescent="0.25">
      <c r="A25" s="12" t="s">
        <v>11</v>
      </c>
      <c r="B25" s="5">
        <v>110</v>
      </c>
      <c r="C25" s="12" t="s">
        <v>116</v>
      </c>
      <c r="D25" s="12" t="s">
        <v>117</v>
      </c>
      <c r="E25" s="12" t="s">
        <v>19</v>
      </c>
      <c r="F25" s="8">
        <f t="shared" si="0"/>
        <v>1</v>
      </c>
      <c r="G25" s="7">
        <v>58</v>
      </c>
      <c r="H25" s="7">
        <v>0</v>
      </c>
      <c r="I25" s="7">
        <v>0</v>
      </c>
      <c r="J25" s="7">
        <v>58</v>
      </c>
      <c r="K25" s="7">
        <v>7</v>
      </c>
      <c r="L25" s="7">
        <v>2</v>
      </c>
      <c r="M25" s="7">
        <v>0</v>
      </c>
      <c r="N25" s="7">
        <v>5</v>
      </c>
      <c r="O25" s="7">
        <v>0</v>
      </c>
      <c r="P25" s="14" t="s">
        <v>118</v>
      </c>
      <c r="Q25" s="12" t="s">
        <v>119</v>
      </c>
      <c r="R25" s="12"/>
    </row>
    <row r="26" spans="1:18" x14ac:dyDescent="0.25">
      <c r="A26" s="12" t="s">
        <v>11</v>
      </c>
      <c r="B26" s="5">
        <v>110</v>
      </c>
      <c r="C26" s="12" t="s">
        <v>116</v>
      </c>
      <c r="D26" s="12" t="s">
        <v>137</v>
      </c>
      <c r="E26" s="12" t="s">
        <v>19</v>
      </c>
      <c r="F26" s="8">
        <f t="shared" si="0"/>
        <v>0.98275862068965514</v>
      </c>
      <c r="G26" s="7">
        <v>58</v>
      </c>
      <c r="H26" s="7">
        <v>0</v>
      </c>
      <c r="I26" s="7">
        <v>0</v>
      </c>
      <c r="J26" s="7">
        <v>57</v>
      </c>
      <c r="K26" s="7">
        <v>0</v>
      </c>
      <c r="L26" s="7">
        <v>0</v>
      </c>
      <c r="M26" s="7">
        <v>0</v>
      </c>
      <c r="N26" s="7">
        <v>0</v>
      </c>
      <c r="O26" s="7">
        <v>0</v>
      </c>
      <c r="P26" s="14" t="s">
        <v>377</v>
      </c>
      <c r="Q26" s="12" t="s">
        <v>138</v>
      </c>
      <c r="R26" s="12"/>
    </row>
    <row r="27" spans="1:18" ht="30" x14ac:dyDescent="0.25">
      <c r="A27" s="12" t="s">
        <v>11</v>
      </c>
      <c r="B27" s="5">
        <v>110</v>
      </c>
      <c r="C27" s="12" t="s">
        <v>116</v>
      </c>
      <c r="D27" s="12" t="s">
        <v>139</v>
      </c>
      <c r="E27" s="12" t="s">
        <v>14</v>
      </c>
      <c r="F27" s="8">
        <f t="shared" si="0"/>
        <v>1</v>
      </c>
      <c r="G27" s="7">
        <v>4</v>
      </c>
      <c r="H27" s="7">
        <v>0</v>
      </c>
      <c r="I27" s="7">
        <v>0</v>
      </c>
      <c r="J27" s="7">
        <v>4</v>
      </c>
      <c r="K27" s="7">
        <v>1</v>
      </c>
      <c r="L27" s="7">
        <v>1</v>
      </c>
      <c r="M27" s="7">
        <v>0</v>
      </c>
      <c r="N27" s="7">
        <v>0</v>
      </c>
      <c r="O27" s="7">
        <v>0</v>
      </c>
      <c r="P27" s="14" t="s">
        <v>378</v>
      </c>
      <c r="Q27" s="12" t="s">
        <v>305</v>
      </c>
      <c r="R27" s="12"/>
    </row>
    <row r="28" spans="1:18" x14ac:dyDescent="0.25">
      <c r="A28" s="12" t="s">
        <v>11</v>
      </c>
      <c r="B28" s="5">
        <v>110</v>
      </c>
      <c r="C28" s="12" t="s">
        <v>116</v>
      </c>
      <c r="D28" s="12" t="s">
        <v>140</v>
      </c>
      <c r="E28" s="12" t="s">
        <v>17</v>
      </c>
      <c r="F28" s="8">
        <f t="shared" si="0"/>
        <v>0.93333333333333335</v>
      </c>
      <c r="G28" s="7">
        <v>13</v>
      </c>
      <c r="H28" s="7">
        <v>0</v>
      </c>
      <c r="I28" s="7">
        <v>1</v>
      </c>
      <c r="J28" s="7">
        <v>11</v>
      </c>
      <c r="K28" s="7">
        <v>3</v>
      </c>
      <c r="L28" s="7">
        <v>2</v>
      </c>
      <c r="M28" s="7">
        <v>0</v>
      </c>
      <c r="N28" s="7">
        <v>0</v>
      </c>
      <c r="O28" s="7">
        <v>1</v>
      </c>
      <c r="P28" s="14" t="s">
        <v>379</v>
      </c>
      <c r="Q28" s="12" t="s">
        <v>305</v>
      </c>
      <c r="R28" s="12"/>
    </row>
    <row r="29" spans="1:18" x14ac:dyDescent="0.25">
      <c r="A29" s="12" t="s">
        <v>11</v>
      </c>
      <c r="B29" s="5">
        <v>110</v>
      </c>
      <c r="C29" s="12" t="s">
        <v>116</v>
      </c>
      <c r="D29" s="12" t="s">
        <v>142</v>
      </c>
      <c r="E29" s="12" t="s">
        <v>33</v>
      </c>
      <c r="F29" s="8">
        <f t="shared" si="0"/>
        <v>0.9</v>
      </c>
      <c r="G29" s="7">
        <v>20</v>
      </c>
      <c r="H29" s="7">
        <v>0</v>
      </c>
      <c r="I29" s="7">
        <v>0</v>
      </c>
      <c r="J29" s="7">
        <v>18</v>
      </c>
      <c r="K29" s="7">
        <v>0</v>
      </c>
      <c r="L29" s="7">
        <v>0</v>
      </c>
      <c r="M29" s="7">
        <v>0</v>
      </c>
      <c r="N29" s="7">
        <v>0</v>
      </c>
      <c r="O29" s="7">
        <v>0</v>
      </c>
      <c r="P29" s="14" t="s">
        <v>308</v>
      </c>
      <c r="Q29" s="12" t="s">
        <v>305</v>
      </c>
      <c r="R29" s="12"/>
    </row>
    <row r="30" spans="1:18" x14ac:dyDescent="0.25">
      <c r="A30" s="12" t="s">
        <v>11</v>
      </c>
      <c r="B30" s="5">
        <v>110</v>
      </c>
      <c r="C30" s="12" t="s">
        <v>116</v>
      </c>
      <c r="D30" s="12" t="s">
        <v>141</v>
      </c>
      <c r="E30" s="12" t="s">
        <v>17</v>
      </c>
      <c r="F30" s="8">
        <f t="shared" si="0"/>
        <v>1</v>
      </c>
      <c r="G30" s="7">
        <v>17</v>
      </c>
      <c r="H30" s="7">
        <v>0</v>
      </c>
      <c r="I30" s="7">
        <v>0</v>
      </c>
      <c r="J30" s="7">
        <v>17</v>
      </c>
      <c r="K30" s="7">
        <v>5</v>
      </c>
      <c r="L30" s="7">
        <v>3</v>
      </c>
      <c r="M30" s="7">
        <v>0</v>
      </c>
      <c r="N30" s="7">
        <v>1</v>
      </c>
      <c r="O30" s="7">
        <v>1</v>
      </c>
      <c r="P30" s="14" t="s">
        <v>307</v>
      </c>
      <c r="Q30" s="12" t="s">
        <v>305</v>
      </c>
      <c r="R30" s="12"/>
    </row>
    <row r="31" spans="1:18" x14ac:dyDescent="0.25">
      <c r="A31" s="12" t="s">
        <v>11</v>
      </c>
      <c r="B31" s="5">
        <v>110</v>
      </c>
      <c r="C31" s="12" t="s">
        <v>116</v>
      </c>
      <c r="D31" s="12" t="s">
        <v>121</v>
      </c>
      <c r="E31" s="12" t="s">
        <v>17</v>
      </c>
      <c r="F31" s="8">
        <f t="shared" si="0"/>
        <v>1</v>
      </c>
      <c r="G31" s="7">
        <v>10</v>
      </c>
      <c r="H31" s="7">
        <v>0</v>
      </c>
      <c r="I31" s="7">
        <v>0</v>
      </c>
      <c r="J31" s="7">
        <v>10</v>
      </c>
      <c r="K31" s="7">
        <v>0</v>
      </c>
      <c r="L31" s="7">
        <v>0</v>
      </c>
      <c r="M31" s="7">
        <v>0</v>
      </c>
      <c r="N31" s="7">
        <v>0</v>
      </c>
      <c r="O31" s="7">
        <v>0</v>
      </c>
      <c r="P31" s="14" t="s">
        <v>380</v>
      </c>
      <c r="Q31" s="12" t="s">
        <v>123</v>
      </c>
      <c r="R31" s="12"/>
    </row>
    <row r="32" spans="1:18" x14ac:dyDescent="0.25">
      <c r="A32" s="12" t="s">
        <v>11</v>
      </c>
      <c r="B32" s="5">
        <v>110</v>
      </c>
      <c r="C32" s="12" t="s">
        <v>116</v>
      </c>
      <c r="D32" s="12" t="s">
        <v>121</v>
      </c>
      <c r="E32" s="12" t="s">
        <v>19</v>
      </c>
      <c r="F32" s="8">
        <f t="shared" si="0"/>
        <v>0.98333333333333328</v>
      </c>
      <c r="G32" s="7">
        <v>58</v>
      </c>
      <c r="H32" s="7">
        <v>0</v>
      </c>
      <c r="I32" s="7">
        <v>0</v>
      </c>
      <c r="J32" s="7">
        <v>57</v>
      </c>
      <c r="K32" s="7">
        <v>2</v>
      </c>
      <c r="L32" s="7">
        <v>2</v>
      </c>
      <c r="M32" s="7">
        <v>0</v>
      </c>
      <c r="N32" s="7">
        <v>0</v>
      </c>
      <c r="O32" s="7">
        <v>0</v>
      </c>
      <c r="P32" s="14" t="s">
        <v>124</v>
      </c>
      <c r="Q32" s="12" t="s">
        <v>123</v>
      </c>
      <c r="R32" s="12"/>
    </row>
    <row r="33" spans="1:18" x14ac:dyDescent="0.25">
      <c r="A33" s="12" t="s">
        <v>11</v>
      </c>
      <c r="B33" s="5">
        <v>110</v>
      </c>
      <c r="C33" s="12" t="s">
        <v>143</v>
      </c>
      <c r="D33" s="12" t="s">
        <v>144</v>
      </c>
      <c r="E33" s="12" t="s">
        <v>33</v>
      </c>
      <c r="F33" s="8">
        <f t="shared" si="0"/>
        <v>1</v>
      </c>
      <c r="G33" s="7">
        <v>26</v>
      </c>
      <c r="H33" s="7">
        <v>0</v>
      </c>
      <c r="I33" s="7">
        <v>2</v>
      </c>
      <c r="J33" s="7">
        <v>24</v>
      </c>
      <c r="K33" s="7">
        <v>0</v>
      </c>
      <c r="L33" s="7">
        <v>0</v>
      </c>
      <c r="M33" s="7"/>
      <c r="N33" s="7"/>
      <c r="O33" s="7"/>
      <c r="P33" s="14" t="s">
        <v>147</v>
      </c>
      <c r="Q33" s="12" t="s">
        <v>146</v>
      </c>
      <c r="R33" s="12"/>
    </row>
    <row r="34" spans="1:18" x14ac:dyDescent="0.25">
      <c r="A34" s="12" t="s">
        <v>11</v>
      </c>
      <c r="B34" s="5">
        <v>110</v>
      </c>
      <c r="C34" s="12" t="s">
        <v>143</v>
      </c>
      <c r="D34" s="12" t="s">
        <v>144</v>
      </c>
      <c r="E34" s="12" t="s">
        <v>17</v>
      </c>
      <c r="F34" s="8">
        <f t="shared" si="0"/>
        <v>0.875</v>
      </c>
      <c r="G34" s="7">
        <v>15</v>
      </c>
      <c r="H34" s="7">
        <v>0</v>
      </c>
      <c r="I34" s="7">
        <v>0</v>
      </c>
      <c r="J34" s="7">
        <v>13</v>
      </c>
      <c r="K34" s="7">
        <v>1</v>
      </c>
      <c r="L34" s="7">
        <v>0</v>
      </c>
      <c r="M34" s="7">
        <v>0</v>
      </c>
      <c r="N34" s="7">
        <v>0</v>
      </c>
      <c r="O34" s="7">
        <v>1</v>
      </c>
      <c r="P34" s="14" t="s">
        <v>145</v>
      </c>
      <c r="Q34" s="12" t="s">
        <v>146</v>
      </c>
      <c r="R34" s="12"/>
    </row>
    <row r="35" spans="1:18" x14ac:dyDescent="0.25">
      <c r="A35" s="12" t="s">
        <v>11</v>
      </c>
      <c r="B35" s="5">
        <v>110</v>
      </c>
      <c r="C35" s="12" t="s">
        <v>143</v>
      </c>
      <c r="D35" s="12" t="s">
        <v>144</v>
      </c>
      <c r="E35" s="12" t="s">
        <v>19</v>
      </c>
      <c r="F35" s="8">
        <f t="shared" si="0"/>
        <v>0.98305084745762716</v>
      </c>
      <c r="G35" s="7">
        <v>58</v>
      </c>
      <c r="H35" s="7">
        <v>0</v>
      </c>
      <c r="I35" s="7">
        <v>0</v>
      </c>
      <c r="J35" s="7">
        <v>57</v>
      </c>
      <c r="K35" s="7">
        <v>1</v>
      </c>
      <c r="L35" s="7">
        <v>0</v>
      </c>
      <c r="M35" s="7">
        <v>0</v>
      </c>
      <c r="N35" s="7">
        <v>1</v>
      </c>
      <c r="O35" s="7">
        <v>0</v>
      </c>
      <c r="P35" s="14" t="s">
        <v>148</v>
      </c>
      <c r="Q35" s="12" t="s">
        <v>146</v>
      </c>
      <c r="R35" s="12"/>
    </row>
    <row r="36" spans="1:18" x14ac:dyDescent="0.25">
      <c r="A36" s="12" t="s">
        <v>11</v>
      </c>
      <c r="B36" s="5">
        <v>110</v>
      </c>
      <c r="C36" s="12" t="s">
        <v>143</v>
      </c>
      <c r="D36" s="12" t="s">
        <v>156</v>
      </c>
      <c r="E36" s="12" t="s">
        <v>17</v>
      </c>
      <c r="F36" s="8">
        <f t="shared" ref="F36:F67" si="1">((J36+K36)/((G36-I36)+K36))*100%</f>
        <v>1</v>
      </c>
      <c r="G36" s="7">
        <v>20</v>
      </c>
      <c r="H36" s="7">
        <v>0</v>
      </c>
      <c r="I36" s="7">
        <v>0</v>
      </c>
      <c r="J36" s="7">
        <v>20</v>
      </c>
      <c r="K36" s="7">
        <v>2</v>
      </c>
      <c r="L36" s="7">
        <v>0</v>
      </c>
      <c r="M36" s="7">
        <v>0</v>
      </c>
      <c r="N36" s="7">
        <v>1</v>
      </c>
      <c r="O36" s="7">
        <v>1</v>
      </c>
      <c r="P36" s="14" t="s">
        <v>381</v>
      </c>
      <c r="Q36" s="12" t="s">
        <v>158</v>
      </c>
      <c r="R36" s="12"/>
    </row>
    <row r="37" spans="1:18" x14ac:dyDescent="0.25">
      <c r="A37" s="12" t="s">
        <v>11</v>
      </c>
      <c r="B37" s="5">
        <v>110</v>
      </c>
      <c r="C37" s="12" t="s">
        <v>143</v>
      </c>
      <c r="D37" s="12" t="s">
        <v>156</v>
      </c>
      <c r="E37" s="12" t="s">
        <v>19</v>
      </c>
      <c r="F37" s="8">
        <f t="shared" si="1"/>
        <v>0.98412698412698407</v>
      </c>
      <c r="G37" s="7">
        <v>58</v>
      </c>
      <c r="H37" s="7">
        <v>0</v>
      </c>
      <c r="I37" s="7">
        <v>0</v>
      </c>
      <c r="J37" s="7">
        <v>57</v>
      </c>
      <c r="K37" s="7">
        <v>5</v>
      </c>
      <c r="L37" s="7">
        <v>3</v>
      </c>
      <c r="M37" s="7">
        <v>2</v>
      </c>
      <c r="N37" s="7">
        <v>0</v>
      </c>
      <c r="O37" s="7">
        <v>0</v>
      </c>
      <c r="P37" s="14" t="s">
        <v>382</v>
      </c>
      <c r="Q37" s="12" t="s">
        <v>158</v>
      </c>
      <c r="R37" s="12"/>
    </row>
    <row r="38" spans="1:18" x14ac:dyDescent="0.25">
      <c r="A38" s="12" t="s">
        <v>11</v>
      </c>
      <c r="B38" s="5">
        <v>110</v>
      </c>
      <c r="C38" s="12" t="s">
        <v>143</v>
      </c>
      <c r="D38" s="12" t="s">
        <v>164</v>
      </c>
      <c r="E38" s="12" t="s">
        <v>14</v>
      </c>
      <c r="F38" s="8">
        <f t="shared" si="1"/>
        <v>1</v>
      </c>
      <c r="G38" s="7">
        <v>6</v>
      </c>
      <c r="H38" s="7">
        <v>0</v>
      </c>
      <c r="I38" s="7">
        <v>0</v>
      </c>
      <c r="J38" s="7">
        <v>6</v>
      </c>
      <c r="K38" s="7">
        <v>0</v>
      </c>
      <c r="L38" s="7"/>
      <c r="M38" s="7"/>
      <c r="N38" s="7"/>
      <c r="O38" s="7"/>
      <c r="P38" s="14" t="s">
        <v>165</v>
      </c>
      <c r="Q38" s="12" t="s">
        <v>383</v>
      </c>
      <c r="R38" s="12"/>
    </row>
    <row r="39" spans="1:18" x14ac:dyDescent="0.25">
      <c r="A39" s="12" t="s">
        <v>11</v>
      </c>
      <c r="B39" s="5">
        <v>110</v>
      </c>
      <c r="C39" s="12" t="s">
        <v>143</v>
      </c>
      <c r="D39" s="12" t="s">
        <v>149</v>
      </c>
      <c r="E39" s="12" t="s">
        <v>21</v>
      </c>
      <c r="F39" s="8">
        <f t="shared" si="1"/>
        <v>1</v>
      </c>
      <c r="G39" s="7">
        <v>60</v>
      </c>
      <c r="H39" s="7">
        <v>0</v>
      </c>
      <c r="I39" s="7">
        <v>0</v>
      </c>
      <c r="J39" s="7">
        <v>60</v>
      </c>
      <c r="K39" s="7">
        <v>0</v>
      </c>
      <c r="L39" s="7"/>
      <c r="M39" s="7"/>
      <c r="N39" s="7"/>
      <c r="O39" s="7"/>
      <c r="P39" s="14" t="s">
        <v>153</v>
      </c>
      <c r="Q39" s="12" t="s">
        <v>151</v>
      </c>
      <c r="R39" s="12"/>
    </row>
    <row r="40" spans="1:18" x14ac:dyDescent="0.25">
      <c r="A40" s="12" t="s">
        <v>11</v>
      </c>
      <c r="B40" s="5">
        <v>110</v>
      </c>
      <c r="C40" s="12" t="s">
        <v>143</v>
      </c>
      <c r="D40" s="12" t="s">
        <v>149</v>
      </c>
      <c r="E40" s="12" t="s">
        <v>33</v>
      </c>
      <c r="F40" s="8">
        <f t="shared" si="1"/>
        <v>1</v>
      </c>
      <c r="G40" s="7">
        <v>23</v>
      </c>
      <c r="H40" s="7">
        <v>0</v>
      </c>
      <c r="I40" s="7">
        <v>0</v>
      </c>
      <c r="J40" s="7">
        <v>23</v>
      </c>
      <c r="K40" s="7">
        <v>0</v>
      </c>
      <c r="L40" s="7">
        <v>0</v>
      </c>
      <c r="M40" s="7"/>
      <c r="N40" s="7"/>
      <c r="O40" s="7"/>
      <c r="P40" s="14" t="s">
        <v>384</v>
      </c>
      <c r="Q40" s="12" t="s">
        <v>151</v>
      </c>
      <c r="R40" s="12"/>
    </row>
    <row r="41" spans="1:18" x14ac:dyDescent="0.25">
      <c r="A41" s="12" t="s">
        <v>11</v>
      </c>
      <c r="B41" s="5">
        <v>110</v>
      </c>
      <c r="C41" s="12" t="s">
        <v>143</v>
      </c>
      <c r="D41" s="12" t="s">
        <v>149</v>
      </c>
      <c r="E41" s="12" t="s">
        <v>17</v>
      </c>
      <c r="F41" s="8">
        <f t="shared" si="1"/>
        <v>1</v>
      </c>
      <c r="G41" s="7">
        <v>18</v>
      </c>
      <c r="H41" s="7">
        <v>0</v>
      </c>
      <c r="I41" s="7">
        <v>0</v>
      </c>
      <c r="J41" s="7">
        <v>18</v>
      </c>
      <c r="K41" s="7">
        <v>3</v>
      </c>
      <c r="L41" s="7">
        <v>0</v>
      </c>
      <c r="M41" s="7">
        <v>0</v>
      </c>
      <c r="N41" s="7">
        <v>2</v>
      </c>
      <c r="O41" s="7">
        <v>1</v>
      </c>
      <c r="P41" s="14" t="s">
        <v>385</v>
      </c>
      <c r="Q41" s="12" t="s">
        <v>151</v>
      </c>
      <c r="R41" s="12"/>
    </row>
    <row r="42" spans="1:18" x14ac:dyDescent="0.25">
      <c r="A42" s="12" t="s">
        <v>11</v>
      </c>
      <c r="B42" s="5">
        <v>110</v>
      </c>
      <c r="C42" s="12" t="s">
        <v>143</v>
      </c>
      <c r="D42" s="12" t="s">
        <v>149</v>
      </c>
      <c r="E42" s="12" t="s">
        <v>19</v>
      </c>
      <c r="F42" s="8">
        <f t="shared" si="1"/>
        <v>0.99159663865546221</v>
      </c>
      <c r="G42" s="7">
        <v>110</v>
      </c>
      <c r="H42" s="7">
        <v>0</v>
      </c>
      <c r="I42" s="7">
        <v>0</v>
      </c>
      <c r="J42" s="7">
        <v>109</v>
      </c>
      <c r="K42" s="7">
        <v>9</v>
      </c>
      <c r="L42" s="7">
        <v>3</v>
      </c>
      <c r="M42" s="7">
        <v>2</v>
      </c>
      <c r="N42" s="7">
        <v>4</v>
      </c>
      <c r="O42" s="7">
        <v>0</v>
      </c>
      <c r="P42" s="14" t="s">
        <v>386</v>
      </c>
      <c r="Q42" s="12" t="s">
        <v>154</v>
      </c>
      <c r="R42" s="12"/>
    </row>
    <row r="43" spans="1:18" x14ac:dyDescent="0.25">
      <c r="A43" s="12" t="s">
        <v>11</v>
      </c>
      <c r="B43" s="5">
        <v>110</v>
      </c>
      <c r="C43" s="12" t="s">
        <v>143</v>
      </c>
      <c r="D43" s="12" t="s">
        <v>160</v>
      </c>
      <c r="E43" s="12" t="s">
        <v>17</v>
      </c>
      <c r="F43" s="8">
        <f t="shared" si="1"/>
        <v>0.94444444444444442</v>
      </c>
      <c r="G43" s="7">
        <v>18</v>
      </c>
      <c r="H43" s="7">
        <v>0</v>
      </c>
      <c r="I43" s="7">
        <v>0</v>
      </c>
      <c r="J43" s="7">
        <v>17</v>
      </c>
      <c r="K43" s="7">
        <v>0</v>
      </c>
      <c r="L43" s="7">
        <v>0</v>
      </c>
      <c r="M43" s="7"/>
      <c r="N43" s="7"/>
      <c r="O43" s="7"/>
      <c r="P43" s="14" t="s">
        <v>161</v>
      </c>
      <c r="Q43" s="12" t="s">
        <v>162</v>
      </c>
      <c r="R43" s="12"/>
    </row>
    <row r="44" spans="1:18" x14ac:dyDescent="0.25">
      <c r="A44" s="12" t="s">
        <v>11</v>
      </c>
      <c r="B44" s="5">
        <v>110</v>
      </c>
      <c r="C44" s="12" t="s">
        <v>143</v>
      </c>
      <c r="D44" s="12" t="s">
        <v>160</v>
      </c>
      <c r="E44" s="12" t="s">
        <v>19</v>
      </c>
      <c r="F44" s="8">
        <f t="shared" si="1"/>
        <v>0.95</v>
      </c>
      <c r="G44" s="7">
        <v>58</v>
      </c>
      <c r="H44" s="7">
        <v>0</v>
      </c>
      <c r="I44" s="7">
        <v>0</v>
      </c>
      <c r="J44" s="7">
        <v>55</v>
      </c>
      <c r="K44" s="7">
        <v>2</v>
      </c>
      <c r="L44" s="7"/>
      <c r="M44" s="7">
        <v>2</v>
      </c>
      <c r="N44" s="7">
        <v>0</v>
      </c>
      <c r="O44" s="7">
        <v>0</v>
      </c>
      <c r="P44" s="14" t="s">
        <v>163</v>
      </c>
      <c r="Q44" s="12" t="s">
        <v>162</v>
      </c>
      <c r="R44" s="12"/>
    </row>
    <row r="45" spans="1:18" x14ac:dyDescent="0.25">
      <c r="A45" s="12" t="s">
        <v>11</v>
      </c>
      <c r="B45" s="5">
        <v>110</v>
      </c>
      <c r="C45" s="12" t="s">
        <v>232</v>
      </c>
      <c r="D45" s="12" t="s">
        <v>233</v>
      </c>
      <c r="E45" s="12" t="s">
        <v>14</v>
      </c>
      <c r="F45" s="8">
        <f t="shared" si="1"/>
        <v>1</v>
      </c>
      <c r="G45" s="7">
        <v>7</v>
      </c>
      <c r="H45" s="7">
        <v>0</v>
      </c>
      <c r="I45" s="7">
        <v>0</v>
      </c>
      <c r="J45" s="7">
        <v>7</v>
      </c>
      <c r="K45" s="7">
        <v>0</v>
      </c>
      <c r="L45" s="7"/>
      <c r="M45" s="7"/>
      <c r="N45" s="7"/>
      <c r="O45" s="7"/>
      <c r="P45" s="14" t="s">
        <v>234</v>
      </c>
      <c r="Q45" s="12" t="s">
        <v>235</v>
      </c>
      <c r="R45" s="12"/>
    </row>
    <row r="46" spans="1:18" x14ac:dyDescent="0.25">
      <c r="A46" s="12" t="s">
        <v>11</v>
      </c>
      <c r="B46" s="5">
        <v>110</v>
      </c>
      <c r="C46" s="12" t="s">
        <v>232</v>
      </c>
      <c r="D46" s="12" t="s">
        <v>233</v>
      </c>
      <c r="E46" s="12" t="s">
        <v>21</v>
      </c>
      <c r="F46" s="8">
        <f t="shared" si="1"/>
        <v>0.9464285714285714</v>
      </c>
      <c r="G46" s="7">
        <v>56</v>
      </c>
      <c r="H46" s="7">
        <v>0</v>
      </c>
      <c r="I46" s="7">
        <v>0</v>
      </c>
      <c r="J46" s="7">
        <v>53</v>
      </c>
      <c r="K46" s="7">
        <v>0</v>
      </c>
      <c r="L46" s="7"/>
      <c r="M46" s="7"/>
      <c r="N46" s="7"/>
      <c r="O46" s="7"/>
      <c r="P46" s="14" t="s">
        <v>239</v>
      </c>
      <c r="Q46" s="12" t="s">
        <v>240</v>
      </c>
      <c r="R46" s="12"/>
    </row>
    <row r="47" spans="1:18" x14ac:dyDescent="0.25">
      <c r="A47" s="12" t="s">
        <v>11</v>
      </c>
      <c r="B47" s="5">
        <v>110</v>
      </c>
      <c r="C47" s="12" t="s">
        <v>232</v>
      </c>
      <c r="D47" s="12" t="s">
        <v>233</v>
      </c>
      <c r="E47" s="12" t="s">
        <v>33</v>
      </c>
      <c r="F47" s="8">
        <f t="shared" si="1"/>
        <v>0.95</v>
      </c>
      <c r="G47" s="7">
        <v>20</v>
      </c>
      <c r="H47" s="7">
        <v>0</v>
      </c>
      <c r="I47" s="7">
        <v>0</v>
      </c>
      <c r="J47" s="7">
        <v>19</v>
      </c>
      <c r="K47" s="7">
        <v>0</v>
      </c>
      <c r="L47" s="7"/>
      <c r="M47" s="7"/>
      <c r="N47" s="7"/>
      <c r="O47" s="7"/>
      <c r="P47" s="14" t="s">
        <v>237</v>
      </c>
      <c r="Q47" s="12" t="s">
        <v>235</v>
      </c>
      <c r="R47" s="12"/>
    </row>
    <row r="48" spans="1:18" x14ac:dyDescent="0.25">
      <c r="A48" s="12" t="s">
        <v>11</v>
      </c>
      <c r="B48" s="5">
        <v>110</v>
      </c>
      <c r="C48" s="12" t="s">
        <v>232</v>
      </c>
      <c r="D48" s="12" t="s">
        <v>233</v>
      </c>
      <c r="E48" s="12" t="s">
        <v>17</v>
      </c>
      <c r="F48" s="8">
        <f t="shared" si="1"/>
        <v>1</v>
      </c>
      <c r="G48" s="7">
        <v>28</v>
      </c>
      <c r="H48" s="7">
        <v>0</v>
      </c>
      <c r="I48" s="7">
        <v>0</v>
      </c>
      <c r="J48" s="7">
        <v>28</v>
      </c>
      <c r="K48" s="7">
        <v>0</v>
      </c>
      <c r="L48" s="7">
        <v>0</v>
      </c>
      <c r="M48" s="7"/>
      <c r="N48" s="7"/>
      <c r="O48" s="7"/>
      <c r="P48" s="14" t="s">
        <v>236</v>
      </c>
      <c r="Q48" s="12" t="s">
        <v>235</v>
      </c>
      <c r="R48" s="12"/>
    </row>
    <row r="49" spans="1:18" x14ac:dyDescent="0.25">
      <c r="A49" s="12" t="s">
        <v>11</v>
      </c>
      <c r="B49" s="5">
        <v>110</v>
      </c>
      <c r="C49" s="12" t="s">
        <v>232</v>
      </c>
      <c r="D49" s="12" t="s">
        <v>233</v>
      </c>
      <c r="E49" s="12" t="s">
        <v>19</v>
      </c>
      <c r="F49" s="8">
        <f t="shared" si="1"/>
        <v>0.95614035087719296</v>
      </c>
      <c r="G49" s="7">
        <v>114</v>
      </c>
      <c r="H49" s="7">
        <v>0</v>
      </c>
      <c r="I49" s="7">
        <v>0</v>
      </c>
      <c r="J49" s="7">
        <v>109</v>
      </c>
      <c r="K49" s="7">
        <v>0</v>
      </c>
      <c r="L49" s="7"/>
      <c r="M49" s="7"/>
      <c r="N49" s="7"/>
      <c r="O49" s="7"/>
      <c r="P49" s="14" t="s">
        <v>387</v>
      </c>
      <c r="Q49" s="12" t="s">
        <v>235</v>
      </c>
      <c r="R49" s="12"/>
    </row>
    <row r="50" spans="1:18" x14ac:dyDescent="0.25">
      <c r="A50" s="12" t="s">
        <v>11</v>
      </c>
      <c r="B50" s="5">
        <v>110</v>
      </c>
      <c r="C50" s="12" t="s">
        <v>232</v>
      </c>
      <c r="D50" s="12" t="s">
        <v>243</v>
      </c>
      <c r="E50" s="12" t="s">
        <v>17</v>
      </c>
      <c r="F50" s="8">
        <f t="shared" si="1"/>
        <v>1</v>
      </c>
      <c r="G50" s="7">
        <v>16</v>
      </c>
      <c r="H50" s="7">
        <v>0</v>
      </c>
      <c r="I50" s="7">
        <v>0</v>
      </c>
      <c r="J50" s="7">
        <v>16</v>
      </c>
      <c r="K50" s="7">
        <v>0</v>
      </c>
      <c r="L50" s="7">
        <v>0</v>
      </c>
      <c r="M50" s="7"/>
      <c r="N50" s="7"/>
      <c r="O50" s="7"/>
      <c r="P50" s="14" t="s">
        <v>388</v>
      </c>
      <c r="Q50" s="12" t="s">
        <v>245</v>
      </c>
      <c r="R50" s="12"/>
    </row>
    <row r="51" spans="1:18" x14ac:dyDescent="0.25">
      <c r="A51" s="12" t="s">
        <v>11</v>
      </c>
      <c r="B51" s="5">
        <v>110</v>
      </c>
      <c r="C51" s="12" t="s">
        <v>232</v>
      </c>
      <c r="D51" s="12" t="s">
        <v>243</v>
      </c>
      <c r="E51" s="12" t="s">
        <v>19</v>
      </c>
      <c r="F51" s="8">
        <f t="shared" si="1"/>
        <v>1</v>
      </c>
      <c r="G51" s="7">
        <v>58</v>
      </c>
      <c r="H51" s="7">
        <v>0</v>
      </c>
      <c r="I51" s="7">
        <v>0</v>
      </c>
      <c r="J51" s="7">
        <v>58</v>
      </c>
      <c r="K51" s="7">
        <v>1</v>
      </c>
      <c r="L51" s="7"/>
      <c r="M51" s="7">
        <v>0</v>
      </c>
      <c r="N51" s="7">
        <v>1</v>
      </c>
      <c r="O51" s="7">
        <v>0</v>
      </c>
      <c r="P51" s="14" t="s">
        <v>389</v>
      </c>
      <c r="Q51" s="12" t="s">
        <v>245</v>
      </c>
      <c r="R51" s="12"/>
    </row>
    <row r="52" spans="1:18" x14ac:dyDescent="0.25">
      <c r="A52" s="12" t="s">
        <v>11</v>
      </c>
      <c r="B52" s="5">
        <v>110</v>
      </c>
      <c r="C52" s="12" t="s">
        <v>232</v>
      </c>
      <c r="D52" s="12" t="s">
        <v>241</v>
      </c>
      <c r="E52" s="12" t="s">
        <v>19</v>
      </c>
      <c r="F52" s="8">
        <f t="shared" si="1"/>
        <v>0.97959183673469385</v>
      </c>
      <c r="G52" s="7">
        <v>49</v>
      </c>
      <c r="H52" s="7">
        <v>0</v>
      </c>
      <c r="I52" s="7">
        <v>0</v>
      </c>
      <c r="J52" s="7">
        <v>48</v>
      </c>
      <c r="K52" s="7">
        <v>0</v>
      </c>
      <c r="L52" s="7"/>
      <c r="M52" s="7"/>
      <c r="N52" s="7"/>
      <c r="O52" s="7"/>
      <c r="P52" s="14" t="s">
        <v>390</v>
      </c>
      <c r="Q52" s="12" t="s">
        <v>242</v>
      </c>
      <c r="R52" s="12"/>
    </row>
    <row r="53" spans="1:18" x14ac:dyDescent="0.25">
      <c r="A53" s="12" t="s">
        <v>11</v>
      </c>
      <c r="B53" s="5">
        <v>110</v>
      </c>
      <c r="C53" s="12" t="s">
        <v>167</v>
      </c>
      <c r="D53" s="12" t="s">
        <v>181</v>
      </c>
      <c r="E53" s="12" t="s">
        <v>19</v>
      </c>
      <c r="F53" s="8">
        <f t="shared" si="1"/>
        <v>0.9</v>
      </c>
      <c r="G53" s="7">
        <v>10</v>
      </c>
      <c r="H53" s="7">
        <v>0</v>
      </c>
      <c r="I53" s="7">
        <v>0</v>
      </c>
      <c r="J53" s="7">
        <v>9</v>
      </c>
      <c r="K53" s="7">
        <v>0</v>
      </c>
      <c r="L53" s="7"/>
      <c r="M53" s="7"/>
      <c r="N53" s="7"/>
      <c r="O53" s="7"/>
      <c r="P53" s="14" t="s">
        <v>311</v>
      </c>
      <c r="Q53" s="12" t="s">
        <v>312</v>
      </c>
      <c r="R53" s="12"/>
    </row>
    <row r="54" spans="1:18" x14ac:dyDescent="0.25">
      <c r="A54" s="12" t="s">
        <v>11</v>
      </c>
      <c r="B54" s="5">
        <v>110</v>
      </c>
      <c r="C54" s="12" t="s">
        <v>167</v>
      </c>
      <c r="D54" s="12" t="s">
        <v>168</v>
      </c>
      <c r="E54" s="12" t="s">
        <v>14</v>
      </c>
      <c r="F54" s="8">
        <f t="shared" si="1"/>
        <v>1</v>
      </c>
      <c r="G54" s="7">
        <v>4</v>
      </c>
      <c r="H54" s="7">
        <v>0</v>
      </c>
      <c r="I54" s="7">
        <v>0</v>
      </c>
      <c r="J54" s="7">
        <v>4</v>
      </c>
      <c r="K54" s="7">
        <v>0</v>
      </c>
      <c r="L54" s="7">
        <v>0</v>
      </c>
      <c r="M54" s="7"/>
      <c r="N54" s="7"/>
      <c r="O54" s="7"/>
      <c r="P54" s="14" t="s">
        <v>169</v>
      </c>
      <c r="Q54" s="12" t="s">
        <v>170</v>
      </c>
      <c r="R54" s="12"/>
    </row>
    <row r="55" spans="1:18" x14ac:dyDescent="0.25">
      <c r="A55" s="12" t="s">
        <v>11</v>
      </c>
      <c r="B55" s="5">
        <v>110</v>
      </c>
      <c r="C55" s="12" t="s">
        <v>167</v>
      </c>
      <c r="D55" s="12" t="s">
        <v>168</v>
      </c>
      <c r="E55" s="12" t="s">
        <v>17</v>
      </c>
      <c r="F55" s="8">
        <f t="shared" si="1"/>
        <v>1</v>
      </c>
      <c r="G55" s="7">
        <v>14</v>
      </c>
      <c r="H55" s="7">
        <v>0</v>
      </c>
      <c r="I55" s="7">
        <v>0</v>
      </c>
      <c r="J55" s="7">
        <v>14</v>
      </c>
      <c r="K55" s="7">
        <v>4</v>
      </c>
      <c r="L55" s="7">
        <v>0</v>
      </c>
      <c r="M55" s="7">
        <v>0</v>
      </c>
      <c r="N55" s="7">
        <v>2</v>
      </c>
      <c r="O55" s="7">
        <v>2</v>
      </c>
      <c r="P55" s="14" t="s">
        <v>391</v>
      </c>
      <c r="Q55" s="12" t="s">
        <v>170</v>
      </c>
      <c r="R55" s="12"/>
    </row>
    <row r="56" spans="1:18" x14ac:dyDescent="0.25">
      <c r="A56" s="12" t="s">
        <v>11</v>
      </c>
      <c r="B56" s="5">
        <v>110</v>
      </c>
      <c r="C56" s="12" t="s">
        <v>167</v>
      </c>
      <c r="D56" s="12" t="s">
        <v>168</v>
      </c>
      <c r="E56" s="12" t="s">
        <v>19</v>
      </c>
      <c r="F56" s="8">
        <f t="shared" si="1"/>
        <v>1</v>
      </c>
      <c r="G56" s="7">
        <v>58</v>
      </c>
      <c r="H56" s="7">
        <v>0</v>
      </c>
      <c r="I56" s="7">
        <v>0</v>
      </c>
      <c r="J56" s="7">
        <v>58</v>
      </c>
      <c r="K56" s="7">
        <v>7</v>
      </c>
      <c r="L56" s="7">
        <v>2</v>
      </c>
      <c r="M56" s="7">
        <v>3</v>
      </c>
      <c r="N56" s="7">
        <v>2</v>
      </c>
      <c r="O56" s="7">
        <v>0</v>
      </c>
      <c r="P56" s="14" t="s">
        <v>392</v>
      </c>
      <c r="Q56" s="12" t="s">
        <v>170</v>
      </c>
      <c r="R56" s="12"/>
    </row>
    <row r="57" spans="1:18" x14ac:dyDescent="0.25">
      <c r="A57" s="12" t="s">
        <v>11</v>
      </c>
      <c r="B57" s="5">
        <v>110</v>
      </c>
      <c r="C57" s="12" t="s">
        <v>167</v>
      </c>
      <c r="D57" s="12" t="s">
        <v>179</v>
      </c>
      <c r="E57" s="12" t="s">
        <v>14</v>
      </c>
      <c r="F57" s="8">
        <f t="shared" si="1"/>
        <v>1</v>
      </c>
      <c r="G57" s="7">
        <v>5</v>
      </c>
      <c r="H57" s="7">
        <v>0</v>
      </c>
      <c r="I57" s="7">
        <v>0</v>
      </c>
      <c r="J57" s="7">
        <v>5</v>
      </c>
      <c r="K57" s="7">
        <v>0</v>
      </c>
      <c r="L57" s="7"/>
      <c r="M57" s="7"/>
      <c r="N57" s="7"/>
      <c r="O57" s="7"/>
      <c r="P57" s="14" t="s">
        <v>393</v>
      </c>
      <c r="Q57" s="12" t="s">
        <v>180</v>
      </c>
      <c r="R57" s="12"/>
    </row>
    <row r="58" spans="1:18" x14ac:dyDescent="0.25">
      <c r="A58" s="12" t="s">
        <v>11</v>
      </c>
      <c r="B58" s="5">
        <v>110</v>
      </c>
      <c r="C58" s="12" t="s">
        <v>167</v>
      </c>
      <c r="D58" s="12" t="s">
        <v>179</v>
      </c>
      <c r="E58" s="12" t="s">
        <v>33</v>
      </c>
      <c r="F58" s="8">
        <f t="shared" si="1"/>
        <v>1</v>
      </c>
      <c r="G58" s="7">
        <v>30</v>
      </c>
      <c r="H58" s="7">
        <v>0</v>
      </c>
      <c r="I58" s="7">
        <v>0</v>
      </c>
      <c r="J58" s="7">
        <v>30</v>
      </c>
      <c r="K58" s="7">
        <v>0</v>
      </c>
      <c r="L58" s="7"/>
      <c r="M58" s="7"/>
      <c r="N58" s="7"/>
      <c r="O58" s="7"/>
      <c r="P58" s="14" t="s">
        <v>394</v>
      </c>
      <c r="Q58" s="12" t="s">
        <v>180</v>
      </c>
      <c r="R58" s="12"/>
    </row>
    <row r="59" spans="1:18" x14ac:dyDescent="0.25">
      <c r="A59" s="12" t="s">
        <v>11</v>
      </c>
      <c r="B59" s="5">
        <v>110</v>
      </c>
      <c r="C59" s="12" t="s">
        <v>167</v>
      </c>
      <c r="D59" s="12" t="s">
        <v>179</v>
      </c>
      <c r="E59" s="12" t="s">
        <v>17</v>
      </c>
      <c r="F59" s="8">
        <f t="shared" si="1"/>
        <v>0.7857142857142857</v>
      </c>
      <c r="G59" s="7">
        <v>14</v>
      </c>
      <c r="H59" s="7">
        <v>0</v>
      </c>
      <c r="I59" s="7">
        <v>0</v>
      </c>
      <c r="J59" s="7">
        <v>11</v>
      </c>
      <c r="K59" s="7">
        <v>0</v>
      </c>
      <c r="L59" s="7">
        <v>0</v>
      </c>
      <c r="M59" s="7">
        <v>0</v>
      </c>
      <c r="N59" s="7">
        <v>0</v>
      </c>
      <c r="O59" s="7">
        <v>0</v>
      </c>
      <c r="P59" s="14" t="s">
        <v>395</v>
      </c>
      <c r="Q59" s="12" t="s">
        <v>180</v>
      </c>
      <c r="R59" s="12"/>
    </row>
    <row r="60" spans="1:18" x14ac:dyDescent="0.25">
      <c r="A60" s="12" t="s">
        <v>11</v>
      </c>
      <c r="B60" s="5">
        <v>110</v>
      </c>
      <c r="C60" s="12" t="s">
        <v>167</v>
      </c>
      <c r="D60" s="12" t="s">
        <v>179</v>
      </c>
      <c r="E60" s="12" t="s">
        <v>19</v>
      </c>
      <c r="F60" s="8">
        <f t="shared" si="1"/>
        <v>0.93103448275862066</v>
      </c>
      <c r="G60" s="7">
        <v>57</v>
      </c>
      <c r="H60" s="7">
        <v>0</v>
      </c>
      <c r="I60" s="7">
        <v>0</v>
      </c>
      <c r="J60" s="7">
        <v>53</v>
      </c>
      <c r="K60" s="7">
        <v>1</v>
      </c>
      <c r="L60" s="7">
        <v>1</v>
      </c>
      <c r="M60" s="7">
        <v>0</v>
      </c>
      <c r="N60" s="7">
        <v>0</v>
      </c>
      <c r="O60" s="7">
        <v>0</v>
      </c>
      <c r="P60" s="14" t="s">
        <v>396</v>
      </c>
      <c r="Q60" s="12" t="s">
        <v>180</v>
      </c>
      <c r="R60" s="12"/>
    </row>
    <row r="61" spans="1:18" x14ac:dyDescent="0.25">
      <c r="A61" s="12" t="s">
        <v>11</v>
      </c>
      <c r="B61" s="5">
        <v>110</v>
      </c>
      <c r="C61" s="12" t="s">
        <v>167</v>
      </c>
      <c r="D61" s="12" t="s">
        <v>175</v>
      </c>
      <c r="E61" s="12" t="s">
        <v>17</v>
      </c>
      <c r="F61" s="8">
        <f t="shared" si="1"/>
        <v>0.9375</v>
      </c>
      <c r="G61" s="7">
        <v>15</v>
      </c>
      <c r="H61" s="7">
        <v>0</v>
      </c>
      <c r="I61" s="7">
        <v>0</v>
      </c>
      <c r="J61" s="7">
        <v>14</v>
      </c>
      <c r="K61" s="7">
        <v>1</v>
      </c>
      <c r="L61" s="7">
        <v>0</v>
      </c>
      <c r="M61" s="7">
        <v>0</v>
      </c>
      <c r="N61" s="7">
        <v>1</v>
      </c>
      <c r="O61" s="7">
        <v>0</v>
      </c>
      <c r="P61" s="14" t="s">
        <v>397</v>
      </c>
      <c r="Q61" s="12" t="s">
        <v>318</v>
      </c>
      <c r="R61" s="12"/>
    </row>
    <row r="62" spans="1:18" x14ac:dyDescent="0.25">
      <c r="A62" s="12" t="s">
        <v>11</v>
      </c>
      <c r="B62" s="5">
        <v>110</v>
      </c>
      <c r="C62" s="12" t="s">
        <v>167</v>
      </c>
      <c r="D62" s="12" t="s">
        <v>175</v>
      </c>
      <c r="E62" s="12" t="s">
        <v>19</v>
      </c>
      <c r="F62" s="8">
        <f t="shared" si="1"/>
        <v>0.967741935483871</v>
      </c>
      <c r="G62" s="7">
        <v>58</v>
      </c>
      <c r="H62" s="7">
        <v>0</v>
      </c>
      <c r="I62" s="7">
        <v>0</v>
      </c>
      <c r="J62" s="7">
        <v>56</v>
      </c>
      <c r="K62" s="7">
        <v>4</v>
      </c>
      <c r="L62" s="7">
        <v>1</v>
      </c>
      <c r="M62" s="7">
        <v>0</v>
      </c>
      <c r="N62" s="7">
        <v>3</v>
      </c>
      <c r="O62" s="7">
        <v>0</v>
      </c>
      <c r="P62" s="14" t="s">
        <v>398</v>
      </c>
      <c r="Q62" s="12" t="s">
        <v>320</v>
      </c>
      <c r="R62" s="12"/>
    </row>
    <row r="63" spans="1:18" x14ac:dyDescent="0.25">
      <c r="A63" s="12" t="s">
        <v>11</v>
      </c>
      <c r="B63" s="5">
        <v>110</v>
      </c>
      <c r="C63" s="12" t="s">
        <v>167</v>
      </c>
      <c r="D63" s="12" t="s">
        <v>173</v>
      </c>
      <c r="E63" s="12" t="s">
        <v>17</v>
      </c>
      <c r="F63" s="8">
        <f t="shared" si="1"/>
        <v>0.63636363636363635</v>
      </c>
      <c r="G63" s="7">
        <v>10</v>
      </c>
      <c r="H63" s="7">
        <v>0</v>
      </c>
      <c r="I63" s="7">
        <v>0</v>
      </c>
      <c r="J63" s="7">
        <v>6</v>
      </c>
      <c r="K63" s="7">
        <v>1</v>
      </c>
      <c r="L63" s="7">
        <v>1</v>
      </c>
      <c r="M63" s="7">
        <v>0</v>
      </c>
      <c r="N63" s="7">
        <v>0</v>
      </c>
      <c r="O63" s="7">
        <v>0</v>
      </c>
      <c r="P63" s="14" t="s">
        <v>399</v>
      </c>
      <c r="Q63" s="12" t="s">
        <v>174</v>
      </c>
      <c r="R63" s="12"/>
    </row>
    <row r="64" spans="1:18" x14ac:dyDescent="0.25">
      <c r="A64" s="12" t="s">
        <v>11</v>
      </c>
      <c r="B64" s="5">
        <v>110</v>
      </c>
      <c r="C64" s="12" t="s">
        <v>167</v>
      </c>
      <c r="D64" s="12" t="s">
        <v>173</v>
      </c>
      <c r="E64" s="12" t="s">
        <v>19</v>
      </c>
      <c r="F64" s="8">
        <f t="shared" si="1"/>
        <v>0.93442622950819676</v>
      </c>
      <c r="G64" s="7">
        <v>58</v>
      </c>
      <c r="H64" s="7">
        <v>0</v>
      </c>
      <c r="I64" s="7">
        <v>0</v>
      </c>
      <c r="J64" s="7">
        <v>54</v>
      </c>
      <c r="K64" s="7">
        <v>3</v>
      </c>
      <c r="L64" s="7">
        <v>1</v>
      </c>
      <c r="M64" s="7">
        <v>0</v>
      </c>
      <c r="N64" s="7">
        <v>2</v>
      </c>
      <c r="O64" s="7">
        <v>0</v>
      </c>
      <c r="P64" s="14" t="s">
        <v>400</v>
      </c>
      <c r="Q64" s="12" t="s">
        <v>174</v>
      </c>
      <c r="R64" s="12"/>
    </row>
    <row r="65" spans="1:18" x14ac:dyDescent="0.25">
      <c r="A65" s="12" t="s">
        <v>11</v>
      </c>
      <c r="B65" s="5">
        <v>110</v>
      </c>
      <c r="C65" s="12" t="s">
        <v>167</v>
      </c>
      <c r="D65" s="12" t="s">
        <v>182</v>
      </c>
      <c r="E65" s="12" t="s">
        <v>33</v>
      </c>
      <c r="F65" s="8">
        <f t="shared" si="1"/>
        <v>0.76666666666666672</v>
      </c>
      <c r="G65" s="7">
        <v>30</v>
      </c>
      <c r="H65" s="7">
        <v>0</v>
      </c>
      <c r="I65" s="7">
        <v>0</v>
      </c>
      <c r="J65" s="7">
        <v>23</v>
      </c>
      <c r="K65" s="7">
        <v>0</v>
      </c>
      <c r="L65" s="7"/>
      <c r="M65" s="7"/>
      <c r="N65" s="7"/>
      <c r="O65" s="7"/>
      <c r="P65" s="14" t="s">
        <v>323</v>
      </c>
      <c r="Q65" s="12" t="s">
        <v>183</v>
      </c>
      <c r="R65" s="12"/>
    </row>
    <row r="66" spans="1:18" x14ac:dyDescent="0.25">
      <c r="A66" s="12" t="s">
        <v>11</v>
      </c>
      <c r="B66" s="5">
        <v>110</v>
      </c>
      <c r="C66" s="12" t="s">
        <v>167</v>
      </c>
      <c r="D66" s="12" t="s">
        <v>176</v>
      </c>
      <c r="E66" s="12" t="s">
        <v>21</v>
      </c>
      <c r="F66" s="8">
        <f t="shared" si="1"/>
        <v>0.6333333333333333</v>
      </c>
      <c r="G66" s="7">
        <v>60</v>
      </c>
      <c r="H66" s="7">
        <v>0</v>
      </c>
      <c r="I66" s="7">
        <v>0</v>
      </c>
      <c r="J66" s="7">
        <v>38</v>
      </c>
      <c r="K66" s="7">
        <v>0</v>
      </c>
      <c r="L66" s="7">
        <v>0</v>
      </c>
      <c r="M66" s="7"/>
      <c r="N66" s="7"/>
      <c r="O66" s="7"/>
      <c r="P66" s="14" t="s">
        <v>324</v>
      </c>
      <c r="Q66" s="12" t="s">
        <v>178</v>
      </c>
      <c r="R66" s="12"/>
    </row>
    <row r="67" spans="1:18" x14ac:dyDescent="0.25">
      <c r="A67" s="12" t="s">
        <v>11</v>
      </c>
      <c r="B67" s="5">
        <v>110</v>
      </c>
      <c r="C67" s="12" t="s">
        <v>167</v>
      </c>
      <c r="D67" s="12" t="s">
        <v>176</v>
      </c>
      <c r="E67" s="12" t="s">
        <v>17</v>
      </c>
      <c r="F67" s="8">
        <f t="shared" si="1"/>
        <v>0.8571428571428571</v>
      </c>
      <c r="G67" s="7">
        <v>14</v>
      </c>
      <c r="H67" s="7">
        <v>0</v>
      </c>
      <c r="I67" s="7">
        <v>1</v>
      </c>
      <c r="J67" s="7">
        <v>11</v>
      </c>
      <c r="K67" s="7">
        <v>1</v>
      </c>
      <c r="L67" s="7">
        <v>0</v>
      </c>
      <c r="M67" s="7">
        <v>0</v>
      </c>
      <c r="N67" s="7">
        <v>0</v>
      </c>
      <c r="O67" s="7">
        <v>1</v>
      </c>
      <c r="P67" s="14" t="s">
        <v>325</v>
      </c>
      <c r="Q67" s="12" t="s">
        <v>177</v>
      </c>
      <c r="R67" s="12"/>
    </row>
    <row r="68" spans="1:18" x14ac:dyDescent="0.25">
      <c r="A68" s="12" t="s">
        <v>11</v>
      </c>
      <c r="B68" s="5">
        <v>110</v>
      </c>
      <c r="C68" s="12" t="s">
        <v>167</v>
      </c>
      <c r="D68" s="12" t="s">
        <v>176</v>
      </c>
      <c r="E68" s="12" t="s">
        <v>19</v>
      </c>
      <c r="F68" s="8">
        <f t="shared" ref="F68:F99" si="2">((J68+K68)/((G68-I68)+K68))*100%</f>
        <v>0.98290598290598286</v>
      </c>
      <c r="G68" s="7">
        <v>116</v>
      </c>
      <c r="H68" s="7">
        <v>0</v>
      </c>
      <c r="I68" s="7">
        <v>0</v>
      </c>
      <c r="J68" s="7">
        <v>114</v>
      </c>
      <c r="K68" s="7">
        <v>1</v>
      </c>
      <c r="L68" s="7"/>
      <c r="M68" s="7">
        <v>0</v>
      </c>
      <c r="N68" s="7">
        <v>1</v>
      </c>
      <c r="O68" s="7">
        <v>0</v>
      </c>
      <c r="P68" s="14" t="s">
        <v>401</v>
      </c>
      <c r="Q68" s="12" t="s">
        <v>177</v>
      </c>
      <c r="R68" s="12"/>
    </row>
    <row r="69" spans="1:18" x14ac:dyDescent="0.25">
      <c r="A69" s="12" t="s">
        <v>11</v>
      </c>
      <c r="B69" s="5">
        <v>110</v>
      </c>
      <c r="C69" s="12" t="s">
        <v>247</v>
      </c>
      <c r="D69" s="12" t="s">
        <v>260</v>
      </c>
      <c r="E69" s="12" t="s">
        <v>19</v>
      </c>
      <c r="F69" s="8">
        <f t="shared" si="2"/>
        <v>1</v>
      </c>
      <c r="G69" s="7">
        <v>35</v>
      </c>
      <c r="H69" s="7">
        <v>0</v>
      </c>
      <c r="I69" s="7">
        <v>0</v>
      </c>
      <c r="J69" s="7">
        <v>35</v>
      </c>
      <c r="K69" s="7">
        <v>0</v>
      </c>
      <c r="L69" s="7"/>
      <c r="M69" s="7"/>
      <c r="N69" s="7"/>
      <c r="O69" s="7"/>
      <c r="P69" s="14" t="s">
        <v>402</v>
      </c>
      <c r="Q69" s="12" t="s">
        <v>261</v>
      </c>
      <c r="R69" s="12"/>
    </row>
    <row r="70" spans="1:18" x14ac:dyDescent="0.25">
      <c r="A70" s="12" t="s">
        <v>11</v>
      </c>
      <c r="B70" s="5">
        <v>110</v>
      </c>
      <c r="C70" s="12" t="s">
        <v>247</v>
      </c>
      <c r="D70" s="12" t="s">
        <v>255</v>
      </c>
      <c r="E70" s="12" t="s">
        <v>33</v>
      </c>
      <c r="F70" s="8">
        <f t="shared" si="2"/>
        <v>0.93103448275862066</v>
      </c>
      <c r="G70" s="7">
        <v>29</v>
      </c>
      <c r="H70" s="7">
        <v>0</v>
      </c>
      <c r="I70" s="7">
        <v>0</v>
      </c>
      <c r="J70" s="7">
        <v>27</v>
      </c>
      <c r="K70" s="7">
        <v>0</v>
      </c>
      <c r="L70" s="7">
        <v>0</v>
      </c>
      <c r="M70" s="7">
        <v>0</v>
      </c>
      <c r="N70" s="7">
        <v>0</v>
      </c>
      <c r="O70" s="7">
        <v>0</v>
      </c>
      <c r="P70" s="14" t="s">
        <v>403</v>
      </c>
      <c r="Q70" s="12" t="s">
        <v>257</v>
      </c>
      <c r="R70" s="12"/>
    </row>
    <row r="71" spans="1:18" x14ac:dyDescent="0.25">
      <c r="A71" s="12" t="s">
        <v>11</v>
      </c>
      <c r="B71" s="5">
        <v>110</v>
      </c>
      <c r="C71" s="12" t="s">
        <v>247</v>
      </c>
      <c r="D71" s="12" t="s">
        <v>255</v>
      </c>
      <c r="E71" s="12" t="s">
        <v>17</v>
      </c>
      <c r="F71" s="8">
        <f t="shared" si="2"/>
        <v>0.58823529411764708</v>
      </c>
      <c r="G71" s="7">
        <v>15</v>
      </c>
      <c r="H71" s="7">
        <v>0</v>
      </c>
      <c r="I71" s="7">
        <v>0</v>
      </c>
      <c r="J71" s="7">
        <v>8</v>
      </c>
      <c r="K71" s="7">
        <v>2</v>
      </c>
      <c r="L71" s="7">
        <v>1</v>
      </c>
      <c r="M71" s="7">
        <v>0</v>
      </c>
      <c r="N71" s="7">
        <v>1</v>
      </c>
      <c r="O71" s="7">
        <v>0</v>
      </c>
      <c r="P71" s="14" t="s">
        <v>403</v>
      </c>
      <c r="Q71" s="12" t="s">
        <v>257</v>
      </c>
      <c r="R71" s="12"/>
    </row>
    <row r="72" spans="1:18" x14ac:dyDescent="0.25">
      <c r="A72" s="12" t="s">
        <v>11</v>
      </c>
      <c r="B72" s="5">
        <v>110</v>
      </c>
      <c r="C72" s="12" t="s">
        <v>247</v>
      </c>
      <c r="D72" s="12" t="s">
        <v>328</v>
      </c>
      <c r="E72" s="12" t="s">
        <v>21</v>
      </c>
      <c r="F72" s="8">
        <f t="shared" si="2"/>
        <v>0.625</v>
      </c>
      <c r="G72" s="7">
        <v>48</v>
      </c>
      <c r="H72" s="7">
        <v>0</v>
      </c>
      <c r="I72" s="7">
        <v>0</v>
      </c>
      <c r="J72" s="7">
        <v>30</v>
      </c>
      <c r="K72" s="7">
        <v>0</v>
      </c>
      <c r="L72" s="7"/>
      <c r="M72" s="7"/>
      <c r="N72" s="7"/>
      <c r="O72" s="7"/>
      <c r="P72" s="14" t="s">
        <v>329</v>
      </c>
      <c r="Q72" s="12" t="s">
        <v>330</v>
      </c>
      <c r="R72" s="12"/>
    </row>
    <row r="73" spans="1:18" x14ac:dyDescent="0.25">
      <c r="A73" s="12" t="s">
        <v>11</v>
      </c>
      <c r="B73" s="5">
        <v>110</v>
      </c>
      <c r="C73" s="12" t="s">
        <v>247</v>
      </c>
      <c r="D73" s="12" t="s">
        <v>258</v>
      </c>
      <c r="E73" s="12" t="s">
        <v>21</v>
      </c>
      <c r="F73" s="8">
        <f t="shared" si="2"/>
        <v>1</v>
      </c>
      <c r="G73" s="7">
        <v>60</v>
      </c>
      <c r="H73" s="7">
        <v>0</v>
      </c>
      <c r="I73" s="7">
        <v>0</v>
      </c>
      <c r="J73" s="7">
        <v>60</v>
      </c>
      <c r="K73" s="7">
        <v>0</v>
      </c>
      <c r="L73" s="7"/>
      <c r="M73" s="7"/>
      <c r="N73" s="7"/>
      <c r="O73" s="7"/>
      <c r="P73" s="14" t="s">
        <v>404</v>
      </c>
      <c r="Q73" s="12" t="s">
        <v>259</v>
      </c>
      <c r="R73" s="12"/>
    </row>
    <row r="74" spans="1:18" x14ac:dyDescent="0.25">
      <c r="A74" s="12" t="s">
        <v>11</v>
      </c>
      <c r="B74" s="5">
        <v>110</v>
      </c>
      <c r="C74" s="12" t="s">
        <v>247</v>
      </c>
      <c r="D74" s="12" t="s">
        <v>252</v>
      </c>
      <c r="E74" s="12" t="s">
        <v>17</v>
      </c>
      <c r="F74" s="8">
        <f t="shared" si="2"/>
        <v>0.5</v>
      </c>
      <c r="G74" s="7">
        <v>12</v>
      </c>
      <c r="H74" s="7">
        <v>0</v>
      </c>
      <c r="I74" s="7">
        <v>0</v>
      </c>
      <c r="J74" s="7">
        <v>6</v>
      </c>
      <c r="K74" s="7">
        <v>0</v>
      </c>
      <c r="L74" s="7">
        <v>0</v>
      </c>
      <c r="M74" s="7"/>
      <c r="N74" s="7"/>
      <c r="O74" s="7"/>
      <c r="P74" s="14" t="s">
        <v>332</v>
      </c>
      <c r="Q74" s="12" t="s">
        <v>253</v>
      </c>
      <c r="R74" s="12"/>
    </row>
    <row r="75" spans="1:18" x14ac:dyDescent="0.25">
      <c r="A75" s="12" t="s">
        <v>11</v>
      </c>
      <c r="B75" s="5">
        <v>110</v>
      </c>
      <c r="C75" s="12" t="s">
        <v>247</v>
      </c>
      <c r="D75" s="12" t="s">
        <v>252</v>
      </c>
      <c r="E75" s="12" t="s">
        <v>19</v>
      </c>
      <c r="F75" s="8">
        <f t="shared" si="2"/>
        <v>0.96666666666666667</v>
      </c>
      <c r="G75" s="7">
        <v>55</v>
      </c>
      <c r="H75" s="7">
        <v>0</v>
      </c>
      <c r="I75" s="7">
        <v>0</v>
      </c>
      <c r="J75" s="7">
        <v>53</v>
      </c>
      <c r="K75" s="7">
        <v>5</v>
      </c>
      <c r="L75" s="7"/>
      <c r="M75" s="7">
        <v>1</v>
      </c>
      <c r="N75" s="7">
        <v>4</v>
      </c>
      <c r="O75" s="7">
        <v>0</v>
      </c>
      <c r="P75" s="14" t="s">
        <v>254</v>
      </c>
      <c r="Q75" s="12" t="s">
        <v>253</v>
      </c>
      <c r="R75" s="12"/>
    </row>
    <row r="76" spans="1:18" x14ac:dyDescent="0.25">
      <c r="A76" s="12" t="s">
        <v>11</v>
      </c>
      <c r="B76" s="5">
        <v>110</v>
      </c>
      <c r="C76" s="12" t="s">
        <v>247</v>
      </c>
      <c r="D76" s="12" t="s">
        <v>248</v>
      </c>
      <c r="E76" s="12" t="s">
        <v>33</v>
      </c>
      <c r="F76" s="8">
        <f t="shared" si="2"/>
        <v>0.83333333333333337</v>
      </c>
      <c r="G76" s="7">
        <v>30</v>
      </c>
      <c r="H76" s="7">
        <v>0</v>
      </c>
      <c r="I76" s="7">
        <v>0</v>
      </c>
      <c r="J76" s="7">
        <v>25</v>
      </c>
      <c r="K76" s="7">
        <v>0</v>
      </c>
      <c r="L76" s="7">
        <v>0</v>
      </c>
      <c r="M76" s="7"/>
      <c r="N76" s="7"/>
      <c r="O76" s="7"/>
      <c r="P76" s="14" t="s">
        <v>249</v>
      </c>
      <c r="Q76" s="12" t="s">
        <v>250</v>
      </c>
      <c r="R76" s="12"/>
    </row>
    <row r="77" spans="1:18" x14ac:dyDescent="0.25">
      <c r="A77" s="12" t="s">
        <v>11</v>
      </c>
      <c r="B77" s="5">
        <v>110</v>
      </c>
      <c r="C77" s="12" t="s">
        <v>247</v>
      </c>
      <c r="D77" s="12" t="s">
        <v>248</v>
      </c>
      <c r="E77" s="12" t="s">
        <v>17</v>
      </c>
      <c r="F77" s="8">
        <f t="shared" si="2"/>
        <v>0.86956521739130432</v>
      </c>
      <c r="G77" s="7">
        <v>22</v>
      </c>
      <c r="H77" s="7">
        <v>0</v>
      </c>
      <c r="I77" s="7">
        <v>0</v>
      </c>
      <c r="J77" s="7">
        <v>19</v>
      </c>
      <c r="K77" s="7">
        <v>1</v>
      </c>
      <c r="L77" s="7">
        <v>0</v>
      </c>
      <c r="M77" s="7">
        <v>0</v>
      </c>
      <c r="N77" s="7">
        <v>1</v>
      </c>
      <c r="O77" s="7">
        <v>0</v>
      </c>
      <c r="P77" s="14" t="s">
        <v>249</v>
      </c>
      <c r="Q77" s="12" t="s">
        <v>250</v>
      </c>
      <c r="R77" s="12"/>
    </row>
    <row r="78" spans="1:18" x14ac:dyDescent="0.25">
      <c r="A78" s="12" t="s">
        <v>11</v>
      </c>
      <c r="B78" s="5">
        <v>110</v>
      </c>
      <c r="C78" s="12" t="s">
        <v>247</v>
      </c>
      <c r="D78" s="12" t="s">
        <v>248</v>
      </c>
      <c r="E78" s="12" t="s">
        <v>19</v>
      </c>
      <c r="F78" s="8">
        <f t="shared" si="2"/>
        <v>0.93604651162790697</v>
      </c>
      <c r="G78" s="7">
        <v>166</v>
      </c>
      <c r="H78" s="7">
        <v>0</v>
      </c>
      <c r="I78" s="7">
        <v>0</v>
      </c>
      <c r="J78" s="7">
        <v>155</v>
      </c>
      <c r="K78" s="7">
        <v>6</v>
      </c>
      <c r="L78" s="7">
        <v>0</v>
      </c>
      <c r="M78" s="7">
        <v>2</v>
      </c>
      <c r="N78" s="7">
        <v>4</v>
      </c>
      <c r="O78" s="7">
        <v>0</v>
      </c>
      <c r="P78" s="14" t="s">
        <v>251</v>
      </c>
      <c r="Q78" s="12" t="s">
        <v>250</v>
      </c>
      <c r="R78" s="12"/>
    </row>
    <row r="79" spans="1:18" x14ac:dyDescent="0.25">
      <c r="A79" s="12" t="s">
        <v>11</v>
      </c>
      <c r="B79" s="5">
        <v>110</v>
      </c>
      <c r="C79" s="12" t="s">
        <v>88</v>
      </c>
      <c r="D79" s="12" t="s">
        <v>405</v>
      </c>
      <c r="E79" s="12" t="s">
        <v>19</v>
      </c>
      <c r="F79" s="8">
        <f t="shared" si="2"/>
        <v>0.94444444444444442</v>
      </c>
      <c r="G79" s="7">
        <v>18</v>
      </c>
      <c r="H79" s="7">
        <v>0</v>
      </c>
      <c r="I79" s="7">
        <v>0</v>
      </c>
      <c r="J79" s="7">
        <v>17</v>
      </c>
      <c r="K79" s="7">
        <v>0</v>
      </c>
      <c r="L79" s="7">
        <v>0</v>
      </c>
      <c r="M79" s="7">
        <v>0</v>
      </c>
      <c r="N79" s="7">
        <v>0</v>
      </c>
      <c r="O79" s="7">
        <v>0</v>
      </c>
      <c r="P79" s="14" t="s">
        <v>406</v>
      </c>
      <c r="Q79" s="12" t="s">
        <v>407</v>
      </c>
      <c r="R79" s="12"/>
    </row>
    <row r="80" spans="1:18" x14ac:dyDescent="0.25">
      <c r="A80" s="12" t="s">
        <v>11</v>
      </c>
      <c r="B80" s="5">
        <v>110</v>
      </c>
      <c r="C80" s="12" t="s">
        <v>88</v>
      </c>
      <c r="D80" s="12" t="s">
        <v>98</v>
      </c>
      <c r="E80" s="12" t="s">
        <v>14</v>
      </c>
      <c r="F80" s="8">
        <f t="shared" si="2"/>
        <v>0.66666666666666663</v>
      </c>
      <c r="G80" s="7">
        <v>3</v>
      </c>
      <c r="H80" s="7">
        <v>0</v>
      </c>
      <c r="I80" s="7">
        <v>0</v>
      </c>
      <c r="J80" s="7">
        <v>2</v>
      </c>
      <c r="K80" s="7">
        <v>0</v>
      </c>
      <c r="L80" s="7"/>
      <c r="M80" s="7"/>
      <c r="N80" s="7"/>
      <c r="O80" s="7"/>
      <c r="P80" s="14" t="s">
        <v>99</v>
      </c>
      <c r="Q80" s="12" t="s">
        <v>100</v>
      </c>
      <c r="R80" s="12"/>
    </row>
    <row r="81" spans="1:18" x14ac:dyDescent="0.25">
      <c r="A81" s="12" t="s">
        <v>11</v>
      </c>
      <c r="B81" s="5">
        <v>110</v>
      </c>
      <c r="C81" s="12" t="s">
        <v>88</v>
      </c>
      <c r="D81" s="12" t="s">
        <v>98</v>
      </c>
      <c r="E81" s="12" t="s">
        <v>17</v>
      </c>
      <c r="F81" s="8">
        <f t="shared" si="2"/>
        <v>0.92592592592592593</v>
      </c>
      <c r="G81" s="7">
        <v>27</v>
      </c>
      <c r="H81" s="7">
        <v>0</v>
      </c>
      <c r="I81" s="7">
        <v>0</v>
      </c>
      <c r="J81" s="7">
        <v>25</v>
      </c>
      <c r="K81" s="7">
        <v>0</v>
      </c>
      <c r="L81" s="7">
        <v>0</v>
      </c>
      <c r="M81" s="7"/>
      <c r="N81" s="7"/>
      <c r="O81" s="7"/>
      <c r="P81" s="14" t="s">
        <v>408</v>
      </c>
      <c r="Q81" s="12" t="s">
        <v>100</v>
      </c>
      <c r="R81" s="12"/>
    </row>
    <row r="82" spans="1:18" x14ac:dyDescent="0.25">
      <c r="A82" s="12" t="s">
        <v>11</v>
      </c>
      <c r="B82" s="5">
        <v>110</v>
      </c>
      <c r="C82" s="12" t="s">
        <v>88</v>
      </c>
      <c r="D82" s="12" t="s">
        <v>98</v>
      </c>
      <c r="E82" s="12" t="s">
        <v>19</v>
      </c>
      <c r="F82" s="8">
        <f t="shared" si="2"/>
        <v>1.0619469026548674</v>
      </c>
      <c r="G82" s="7">
        <v>112</v>
      </c>
      <c r="H82" s="7">
        <v>8</v>
      </c>
      <c r="I82" s="7">
        <v>0</v>
      </c>
      <c r="J82" s="7">
        <v>119</v>
      </c>
      <c r="K82" s="7">
        <v>1</v>
      </c>
      <c r="L82" s="7"/>
      <c r="M82" s="7">
        <v>0</v>
      </c>
      <c r="N82" s="7">
        <v>1</v>
      </c>
      <c r="O82" s="7">
        <v>0</v>
      </c>
      <c r="P82" s="14" t="s">
        <v>333</v>
      </c>
      <c r="Q82" s="12" t="s">
        <v>100</v>
      </c>
      <c r="R82" s="12"/>
    </row>
    <row r="83" spans="1:18" x14ac:dyDescent="0.25">
      <c r="A83" s="12" t="s">
        <v>11</v>
      </c>
      <c r="B83" s="5">
        <v>110</v>
      </c>
      <c r="C83" s="12" t="s">
        <v>88</v>
      </c>
      <c r="D83" s="12" t="s">
        <v>102</v>
      </c>
      <c r="E83" s="12" t="s">
        <v>17</v>
      </c>
      <c r="F83" s="8">
        <f t="shared" si="2"/>
        <v>0.6</v>
      </c>
      <c r="G83" s="7">
        <v>15</v>
      </c>
      <c r="H83" s="7">
        <v>0</v>
      </c>
      <c r="I83" s="7">
        <v>0</v>
      </c>
      <c r="J83" s="7">
        <v>9</v>
      </c>
      <c r="K83" s="7">
        <v>0</v>
      </c>
      <c r="L83" s="7">
        <v>0</v>
      </c>
      <c r="M83" s="7"/>
      <c r="N83" s="7"/>
      <c r="O83" s="7"/>
      <c r="P83" s="14" t="s">
        <v>103</v>
      </c>
      <c r="Q83" s="12" t="s">
        <v>104</v>
      </c>
      <c r="R83" s="12"/>
    </row>
    <row r="84" spans="1:18" x14ac:dyDescent="0.25">
      <c r="A84" s="12" t="s">
        <v>11</v>
      </c>
      <c r="B84" s="5">
        <v>110</v>
      </c>
      <c r="C84" s="12" t="s">
        <v>88</v>
      </c>
      <c r="D84" s="12" t="s">
        <v>102</v>
      </c>
      <c r="E84" s="12" t="s">
        <v>19</v>
      </c>
      <c r="F84" s="8">
        <f t="shared" si="2"/>
        <v>0.96330275229357798</v>
      </c>
      <c r="G84" s="7">
        <v>109</v>
      </c>
      <c r="H84" s="7">
        <v>0</v>
      </c>
      <c r="I84" s="7">
        <v>0</v>
      </c>
      <c r="J84" s="7">
        <v>105</v>
      </c>
      <c r="K84" s="7">
        <v>0</v>
      </c>
      <c r="L84" s="7"/>
      <c r="M84" s="7"/>
      <c r="N84" s="7"/>
      <c r="O84" s="7"/>
      <c r="P84" s="14" t="s">
        <v>409</v>
      </c>
      <c r="Q84" s="12" t="s">
        <v>104</v>
      </c>
      <c r="R84" s="12"/>
    </row>
    <row r="85" spans="1:18" x14ac:dyDescent="0.25">
      <c r="A85" s="12" t="s">
        <v>11</v>
      </c>
      <c r="B85" s="5">
        <v>110</v>
      </c>
      <c r="C85" s="12" t="s">
        <v>88</v>
      </c>
      <c r="D85" s="12" t="s">
        <v>96</v>
      </c>
      <c r="E85" s="12" t="s">
        <v>17</v>
      </c>
      <c r="F85" s="8">
        <f t="shared" si="2"/>
        <v>0.5</v>
      </c>
      <c r="G85" s="7">
        <v>12</v>
      </c>
      <c r="H85" s="7">
        <v>0</v>
      </c>
      <c r="I85" s="7">
        <v>0</v>
      </c>
      <c r="J85" s="7">
        <v>6</v>
      </c>
      <c r="K85" s="7">
        <v>0</v>
      </c>
      <c r="L85" s="7"/>
      <c r="M85" s="7"/>
      <c r="N85" s="7"/>
      <c r="O85" s="7"/>
      <c r="P85" s="14" t="s">
        <v>334</v>
      </c>
      <c r="Q85" s="12" t="s">
        <v>97</v>
      </c>
      <c r="R85" s="12"/>
    </row>
    <row r="86" spans="1:18" x14ac:dyDescent="0.25">
      <c r="A86" s="12" t="s">
        <v>11</v>
      </c>
      <c r="B86" s="5">
        <v>110</v>
      </c>
      <c r="C86" s="12" t="s">
        <v>88</v>
      </c>
      <c r="D86" s="12" t="s">
        <v>96</v>
      </c>
      <c r="E86" s="12" t="s">
        <v>19</v>
      </c>
      <c r="F86" s="8">
        <f t="shared" si="2"/>
        <v>0.99065420560747663</v>
      </c>
      <c r="G86" s="7">
        <v>107</v>
      </c>
      <c r="H86" s="7">
        <v>4</v>
      </c>
      <c r="I86" s="7">
        <v>0</v>
      </c>
      <c r="J86" s="7">
        <v>106</v>
      </c>
      <c r="K86" s="7">
        <v>0</v>
      </c>
      <c r="L86" s="7">
        <v>0</v>
      </c>
      <c r="M86" s="7">
        <v>0</v>
      </c>
      <c r="N86" s="7">
        <v>0</v>
      </c>
      <c r="O86" s="7">
        <v>0</v>
      </c>
      <c r="P86" s="14" t="s">
        <v>334</v>
      </c>
      <c r="Q86" s="12" t="s">
        <v>97</v>
      </c>
      <c r="R86" s="12"/>
    </row>
    <row r="87" spans="1:18" x14ac:dyDescent="0.25">
      <c r="A87" s="12" t="s">
        <v>11</v>
      </c>
      <c r="B87" s="5">
        <v>110</v>
      </c>
      <c r="C87" s="12" t="s">
        <v>88</v>
      </c>
      <c r="D87" s="12" t="s">
        <v>111</v>
      </c>
      <c r="E87" s="12" t="s">
        <v>21</v>
      </c>
      <c r="F87" s="8">
        <f t="shared" si="2"/>
        <v>0.8833333333333333</v>
      </c>
      <c r="G87" s="7">
        <v>60</v>
      </c>
      <c r="H87" s="7">
        <v>0</v>
      </c>
      <c r="I87" s="7">
        <v>0</v>
      </c>
      <c r="J87" s="7">
        <v>53</v>
      </c>
      <c r="K87" s="7">
        <v>0</v>
      </c>
      <c r="L87" s="7"/>
      <c r="M87" s="7"/>
      <c r="N87" s="7"/>
      <c r="O87" s="7"/>
      <c r="P87" s="14" t="s">
        <v>335</v>
      </c>
      <c r="Q87" s="12" t="s">
        <v>112</v>
      </c>
      <c r="R87" s="12"/>
    </row>
    <row r="88" spans="1:18" x14ac:dyDescent="0.25">
      <c r="A88" s="12" t="s">
        <v>11</v>
      </c>
      <c r="B88" s="5">
        <v>110</v>
      </c>
      <c r="C88" s="12" t="s">
        <v>88</v>
      </c>
      <c r="D88" s="12" t="s">
        <v>106</v>
      </c>
      <c r="E88" s="12" t="s">
        <v>33</v>
      </c>
      <c r="F88" s="8">
        <f t="shared" si="2"/>
        <v>0.8666666666666667</v>
      </c>
      <c r="G88" s="7">
        <v>15</v>
      </c>
      <c r="H88" s="7">
        <v>0</v>
      </c>
      <c r="I88" s="7">
        <v>0</v>
      </c>
      <c r="J88" s="7">
        <v>13</v>
      </c>
      <c r="K88" s="7">
        <v>0</v>
      </c>
      <c r="L88" s="7">
        <v>0</v>
      </c>
      <c r="M88" s="7">
        <v>0</v>
      </c>
      <c r="N88" s="7">
        <v>0</v>
      </c>
      <c r="O88" s="7">
        <v>0</v>
      </c>
      <c r="P88" s="14" t="s">
        <v>336</v>
      </c>
      <c r="Q88" s="12" t="s">
        <v>107</v>
      </c>
      <c r="R88" s="12"/>
    </row>
    <row r="89" spans="1:18" x14ac:dyDescent="0.25">
      <c r="A89" s="12" t="s">
        <v>11</v>
      </c>
      <c r="B89" s="5">
        <v>110</v>
      </c>
      <c r="C89" s="12" t="s">
        <v>88</v>
      </c>
      <c r="D89" s="12" t="s">
        <v>106</v>
      </c>
      <c r="E89" s="12" t="s">
        <v>17</v>
      </c>
      <c r="F89" s="8">
        <f t="shared" si="2"/>
        <v>0.74193548387096775</v>
      </c>
      <c r="G89" s="7">
        <v>30</v>
      </c>
      <c r="H89" s="7">
        <v>0</v>
      </c>
      <c r="I89" s="7">
        <v>0</v>
      </c>
      <c r="J89" s="7">
        <v>22</v>
      </c>
      <c r="K89" s="7">
        <v>1</v>
      </c>
      <c r="L89" s="7">
        <v>1</v>
      </c>
      <c r="M89" s="7">
        <v>0</v>
      </c>
      <c r="N89" s="7">
        <v>0</v>
      </c>
      <c r="O89" s="7">
        <v>0</v>
      </c>
      <c r="P89" s="14" t="s">
        <v>336</v>
      </c>
      <c r="Q89" s="12" t="s">
        <v>107</v>
      </c>
      <c r="R89" s="12"/>
    </row>
    <row r="90" spans="1:18" x14ac:dyDescent="0.25">
      <c r="A90" s="12" t="s">
        <v>11</v>
      </c>
      <c r="B90" s="5">
        <v>110</v>
      </c>
      <c r="C90" s="12" t="s">
        <v>88</v>
      </c>
      <c r="D90" s="12" t="s">
        <v>106</v>
      </c>
      <c r="E90" s="12" t="s">
        <v>19</v>
      </c>
      <c r="F90" s="8">
        <f t="shared" si="2"/>
        <v>1.0854700854700854</v>
      </c>
      <c r="G90" s="7">
        <v>109</v>
      </c>
      <c r="H90" s="7">
        <v>11</v>
      </c>
      <c r="I90" s="7">
        <v>0</v>
      </c>
      <c r="J90" s="7">
        <v>119</v>
      </c>
      <c r="K90" s="7">
        <v>8</v>
      </c>
      <c r="L90" s="7">
        <v>3</v>
      </c>
      <c r="M90" s="7">
        <v>1</v>
      </c>
      <c r="N90" s="7">
        <v>4</v>
      </c>
      <c r="O90" s="7">
        <v>0</v>
      </c>
      <c r="P90" s="14" t="s">
        <v>337</v>
      </c>
      <c r="Q90" s="12" t="s">
        <v>107</v>
      </c>
      <c r="R90" s="12"/>
    </row>
    <row r="91" spans="1:18" x14ac:dyDescent="0.25">
      <c r="A91" s="12" t="s">
        <v>11</v>
      </c>
      <c r="B91" s="5">
        <v>110</v>
      </c>
      <c r="C91" s="12" t="s">
        <v>88</v>
      </c>
      <c r="D91" s="12" t="s">
        <v>108</v>
      </c>
      <c r="E91" s="12" t="s">
        <v>17</v>
      </c>
      <c r="F91" s="8">
        <f t="shared" si="2"/>
        <v>0.53333333333333333</v>
      </c>
      <c r="G91" s="7">
        <v>29</v>
      </c>
      <c r="H91" s="7">
        <v>0</v>
      </c>
      <c r="I91" s="7">
        <v>0</v>
      </c>
      <c r="J91" s="7">
        <v>15</v>
      </c>
      <c r="K91" s="7">
        <v>1</v>
      </c>
      <c r="L91" s="7">
        <v>1</v>
      </c>
      <c r="M91" s="7">
        <v>0</v>
      </c>
      <c r="N91" s="7">
        <v>0</v>
      </c>
      <c r="O91" s="7">
        <v>0</v>
      </c>
      <c r="P91" s="14" t="s">
        <v>109</v>
      </c>
      <c r="Q91" s="12" t="s">
        <v>110</v>
      </c>
      <c r="R91" s="12"/>
    </row>
    <row r="92" spans="1:18" x14ac:dyDescent="0.25">
      <c r="A92" s="12" t="s">
        <v>11</v>
      </c>
      <c r="B92" s="5">
        <v>110</v>
      </c>
      <c r="C92" s="12" t="s">
        <v>88</v>
      </c>
      <c r="D92" s="12" t="s">
        <v>108</v>
      </c>
      <c r="E92" s="12" t="s">
        <v>19</v>
      </c>
      <c r="F92" s="8">
        <f t="shared" si="2"/>
        <v>1.0545454545454545</v>
      </c>
      <c r="G92" s="7">
        <v>109</v>
      </c>
      <c r="H92" s="7">
        <v>11</v>
      </c>
      <c r="I92" s="7">
        <v>0</v>
      </c>
      <c r="J92" s="7">
        <v>115</v>
      </c>
      <c r="K92" s="7">
        <v>1</v>
      </c>
      <c r="L92" s="7"/>
      <c r="M92" s="7">
        <v>0</v>
      </c>
      <c r="N92" s="7">
        <v>1</v>
      </c>
      <c r="O92" s="7">
        <v>0</v>
      </c>
      <c r="P92" s="14" t="s">
        <v>109</v>
      </c>
      <c r="Q92" s="12" t="s">
        <v>110</v>
      </c>
      <c r="R92" s="12"/>
    </row>
    <row r="93" spans="1:18" x14ac:dyDescent="0.25">
      <c r="A93" s="12" t="s">
        <v>11</v>
      </c>
      <c r="B93" s="5">
        <v>110</v>
      </c>
      <c r="C93" s="12" t="s">
        <v>88</v>
      </c>
      <c r="D93" s="12" t="s">
        <v>92</v>
      </c>
      <c r="E93" s="12" t="s">
        <v>17</v>
      </c>
      <c r="F93" s="8">
        <f t="shared" si="2"/>
        <v>0.41666666666666669</v>
      </c>
      <c r="G93" s="7">
        <v>12</v>
      </c>
      <c r="H93" s="7">
        <v>0</v>
      </c>
      <c r="I93" s="7">
        <v>0</v>
      </c>
      <c r="J93" s="7">
        <v>5</v>
      </c>
      <c r="K93" s="7">
        <v>0</v>
      </c>
      <c r="L93" s="7"/>
      <c r="M93" s="7"/>
      <c r="N93" s="7"/>
      <c r="O93" s="7"/>
      <c r="P93" s="14" t="s">
        <v>93</v>
      </c>
      <c r="Q93" s="12" t="s">
        <v>94</v>
      </c>
      <c r="R93" s="12"/>
    </row>
    <row r="94" spans="1:18" x14ac:dyDescent="0.25">
      <c r="A94" s="12" t="s">
        <v>11</v>
      </c>
      <c r="B94" s="5">
        <v>110</v>
      </c>
      <c r="C94" s="12" t="s">
        <v>88</v>
      </c>
      <c r="D94" s="12" t="s">
        <v>92</v>
      </c>
      <c r="E94" s="12" t="s">
        <v>19</v>
      </c>
      <c r="F94" s="8">
        <f t="shared" si="2"/>
        <v>1</v>
      </c>
      <c r="G94" s="7">
        <v>105</v>
      </c>
      <c r="H94" s="7">
        <v>0</v>
      </c>
      <c r="I94" s="7">
        <v>0</v>
      </c>
      <c r="J94" s="7">
        <v>105</v>
      </c>
      <c r="K94" s="7">
        <v>0</v>
      </c>
      <c r="L94" s="7">
        <v>0</v>
      </c>
      <c r="M94" s="7">
        <v>0</v>
      </c>
      <c r="N94" s="7">
        <v>0</v>
      </c>
      <c r="O94" s="7">
        <v>0</v>
      </c>
      <c r="P94" s="14" t="s">
        <v>410</v>
      </c>
      <c r="Q94" s="12" t="s">
        <v>94</v>
      </c>
      <c r="R94" s="12"/>
    </row>
    <row r="95" spans="1:18" x14ac:dyDescent="0.25">
      <c r="A95" s="12" t="s">
        <v>11</v>
      </c>
      <c r="B95" s="5">
        <v>110</v>
      </c>
      <c r="C95" s="12" t="s">
        <v>88</v>
      </c>
      <c r="D95" s="12" t="s">
        <v>89</v>
      </c>
      <c r="E95" s="12" t="s">
        <v>14</v>
      </c>
      <c r="F95" s="8">
        <f t="shared" si="2"/>
        <v>1</v>
      </c>
      <c r="G95" s="7">
        <v>6</v>
      </c>
      <c r="H95" s="7">
        <v>0</v>
      </c>
      <c r="I95" s="7">
        <v>0</v>
      </c>
      <c r="J95" s="7">
        <v>6</v>
      </c>
      <c r="K95" s="7">
        <v>0</v>
      </c>
      <c r="L95" s="7"/>
      <c r="M95" s="7"/>
      <c r="N95" s="7"/>
      <c r="O95" s="7"/>
      <c r="P95" s="14" t="s">
        <v>90</v>
      </c>
      <c r="Q95" s="12" t="s">
        <v>91</v>
      </c>
      <c r="R95" s="12"/>
    </row>
    <row r="96" spans="1:18" x14ac:dyDescent="0.25">
      <c r="A96" s="12" t="s">
        <v>11</v>
      </c>
      <c r="B96" s="5">
        <v>110</v>
      </c>
      <c r="C96" s="12" t="s">
        <v>88</v>
      </c>
      <c r="D96" s="12" t="s">
        <v>338</v>
      </c>
      <c r="E96" s="12" t="s">
        <v>21</v>
      </c>
      <c r="F96" s="8">
        <f t="shared" si="2"/>
        <v>0.54</v>
      </c>
      <c r="G96" s="7">
        <v>50</v>
      </c>
      <c r="H96" s="7">
        <v>0</v>
      </c>
      <c r="I96" s="7">
        <v>0</v>
      </c>
      <c r="J96" s="7">
        <v>27</v>
      </c>
      <c r="K96" s="7">
        <v>0</v>
      </c>
      <c r="L96" s="7"/>
      <c r="M96" s="7"/>
      <c r="N96" s="7"/>
      <c r="O96" s="7"/>
      <c r="P96" s="14" t="s">
        <v>339</v>
      </c>
      <c r="Q96" s="12" t="s">
        <v>340</v>
      </c>
      <c r="R96" s="12"/>
    </row>
    <row r="97" spans="1:18" x14ac:dyDescent="0.25">
      <c r="A97" s="12" t="s">
        <v>11</v>
      </c>
      <c r="B97" s="5">
        <v>110</v>
      </c>
      <c r="C97" s="12" t="s">
        <v>88</v>
      </c>
      <c r="D97" s="12" t="s">
        <v>113</v>
      </c>
      <c r="E97" s="12" t="s">
        <v>19</v>
      </c>
      <c r="F97" s="8">
        <f t="shared" si="2"/>
        <v>1.8148148148148149</v>
      </c>
      <c r="G97" s="7">
        <v>27</v>
      </c>
      <c r="H97" s="7">
        <v>23</v>
      </c>
      <c r="I97" s="7">
        <v>0</v>
      </c>
      <c r="J97" s="7">
        <v>49</v>
      </c>
      <c r="K97" s="7">
        <v>0</v>
      </c>
      <c r="L97" s="7"/>
      <c r="M97" s="7"/>
      <c r="N97" s="7"/>
      <c r="O97" s="7"/>
      <c r="P97" s="14" t="s">
        <v>411</v>
      </c>
      <c r="Q97" s="12" t="s">
        <v>115</v>
      </c>
      <c r="R97" s="12"/>
    </row>
    <row r="98" spans="1:18" x14ac:dyDescent="0.25">
      <c r="A98" s="12" t="s">
        <v>11</v>
      </c>
      <c r="B98" s="5">
        <v>110</v>
      </c>
      <c r="C98" s="12" t="s">
        <v>262</v>
      </c>
      <c r="D98" s="12" t="s">
        <v>263</v>
      </c>
      <c r="E98" s="12" t="s">
        <v>21</v>
      </c>
      <c r="F98" s="8">
        <f t="shared" si="2"/>
        <v>0.97499999999999998</v>
      </c>
      <c r="G98" s="7">
        <v>120</v>
      </c>
      <c r="H98" s="7">
        <v>0</v>
      </c>
      <c r="I98" s="7">
        <v>0</v>
      </c>
      <c r="J98" s="7">
        <v>117</v>
      </c>
      <c r="K98" s="7">
        <v>0</v>
      </c>
      <c r="L98" s="7"/>
      <c r="M98" s="7"/>
      <c r="N98" s="7"/>
      <c r="O98" s="7"/>
      <c r="P98" s="14" t="s">
        <v>264</v>
      </c>
      <c r="Q98" s="12" t="s">
        <v>265</v>
      </c>
      <c r="R98" s="12"/>
    </row>
    <row r="99" spans="1:18" x14ac:dyDescent="0.25">
      <c r="A99" s="12" t="s">
        <v>11</v>
      </c>
      <c r="B99" s="5">
        <v>110</v>
      </c>
      <c r="C99" s="12" t="s">
        <v>262</v>
      </c>
      <c r="D99" s="12" t="s">
        <v>266</v>
      </c>
      <c r="E99" s="12" t="s">
        <v>33</v>
      </c>
      <c r="F99" s="8">
        <f t="shared" si="2"/>
        <v>0.95</v>
      </c>
      <c r="G99" s="7">
        <v>20</v>
      </c>
      <c r="H99" s="7">
        <v>0</v>
      </c>
      <c r="I99" s="7">
        <v>0</v>
      </c>
      <c r="J99" s="7">
        <v>19</v>
      </c>
      <c r="K99" s="7">
        <v>0</v>
      </c>
      <c r="L99" s="7">
        <v>0</v>
      </c>
      <c r="M99" s="7">
        <v>0</v>
      </c>
      <c r="N99" s="7">
        <v>0</v>
      </c>
      <c r="O99" s="7">
        <v>0</v>
      </c>
      <c r="P99" s="14" t="s">
        <v>269</v>
      </c>
      <c r="Q99" s="12" t="s">
        <v>268</v>
      </c>
      <c r="R99" s="12"/>
    </row>
    <row r="100" spans="1:18" x14ac:dyDescent="0.25">
      <c r="A100" s="12" t="s">
        <v>11</v>
      </c>
      <c r="B100" s="5">
        <v>110</v>
      </c>
      <c r="C100" s="12" t="s">
        <v>262</v>
      </c>
      <c r="D100" s="12" t="s">
        <v>266</v>
      </c>
      <c r="E100" s="12" t="s">
        <v>17</v>
      </c>
      <c r="F100" s="8">
        <f t="shared" ref="F100:F131" si="3">((J100+K100)/((G100-I100)+K100))*100%</f>
        <v>1</v>
      </c>
      <c r="G100" s="7">
        <v>21</v>
      </c>
      <c r="H100" s="7">
        <v>0</v>
      </c>
      <c r="I100" s="7">
        <v>0</v>
      </c>
      <c r="J100" s="7">
        <v>21</v>
      </c>
      <c r="K100" s="7">
        <v>4</v>
      </c>
      <c r="L100" s="7">
        <v>1</v>
      </c>
      <c r="M100" s="7">
        <v>0</v>
      </c>
      <c r="N100" s="7">
        <v>3</v>
      </c>
      <c r="O100" s="7">
        <v>0</v>
      </c>
      <c r="P100" s="14" t="s">
        <v>267</v>
      </c>
      <c r="Q100" s="12" t="s">
        <v>268</v>
      </c>
      <c r="R100" s="12"/>
    </row>
    <row r="101" spans="1:18" x14ac:dyDescent="0.25">
      <c r="A101" s="12" t="s">
        <v>11</v>
      </c>
      <c r="B101" s="5">
        <v>110</v>
      </c>
      <c r="C101" s="12" t="s">
        <v>262</v>
      </c>
      <c r="D101" s="12" t="s">
        <v>270</v>
      </c>
      <c r="E101" s="12" t="s">
        <v>19</v>
      </c>
      <c r="F101" s="8">
        <f t="shared" si="3"/>
        <v>1</v>
      </c>
      <c r="G101" s="7">
        <v>58</v>
      </c>
      <c r="H101" s="7">
        <v>0</v>
      </c>
      <c r="I101" s="7">
        <v>0</v>
      </c>
      <c r="J101" s="7">
        <v>58</v>
      </c>
      <c r="K101" s="7">
        <v>5</v>
      </c>
      <c r="L101" s="7">
        <v>0</v>
      </c>
      <c r="M101" s="7">
        <v>3</v>
      </c>
      <c r="N101" s="7">
        <v>2</v>
      </c>
      <c r="O101" s="7">
        <v>0</v>
      </c>
      <c r="P101" s="14" t="s">
        <v>412</v>
      </c>
      <c r="Q101" s="12" t="s">
        <v>271</v>
      </c>
      <c r="R101" s="12"/>
    </row>
    <row r="102" spans="1:18" x14ac:dyDescent="0.25">
      <c r="A102" s="12" t="s">
        <v>11</v>
      </c>
      <c r="B102" s="5">
        <v>110</v>
      </c>
      <c r="C102" s="12" t="s">
        <v>262</v>
      </c>
      <c r="D102" s="12" t="s">
        <v>272</v>
      </c>
      <c r="E102" s="12" t="s">
        <v>19</v>
      </c>
      <c r="F102" s="8">
        <f t="shared" si="3"/>
        <v>1</v>
      </c>
      <c r="G102" s="7">
        <v>58</v>
      </c>
      <c r="H102" s="7">
        <v>0</v>
      </c>
      <c r="I102" s="7">
        <v>0</v>
      </c>
      <c r="J102" s="7">
        <v>58</v>
      </c>
      <c r="K102" s="7">
        <v>10</v>
      </c>
      <c r="L102" s="7">
        <v>4</v>
      </c>
      <c r="M102" s="7">
        <v>4</v>
      </c>
      <c r="N102" s="7">
        <v>2</v>
      </c>
      <c r="O102" s="7">
        <v>0</v>
      </c>
      <c r="P102" s="14" t="s">
        <v>273</v>
      </c>
      <c r="Q102" s="12" t="s">
        <v>274</v>
      </c>
      <c r="R102" s="12"/>
    </row>
    <row r="103" spans="1:18" x14ac:dyDescent="0.25">
      <c r="A103" s="12" t="s">
        <v>11</v>
      </c>
      <c r="B103" s="5">
        <v>110</v>
      </c>
      <c r="C103" s="12" t="s">
        <v>262</v>
      </c>
      <c r="D103" s="12" t="s">
        <v>275</v>
      </c>
      <c r="E103" s="12" t="s">
        <v>19</v>
      </c>
      <c r="F103" s="8">
        <f t="shared" si="3"/>
        <v>0.98550724637681164</v>
      </c>
      <c r="G103" s="7">
        <v>58</v>
      </c>
      <c r="H103" s="7">
        <v>0</v>
      </c>
      <c r="I103" s="7">
        <v>0</v>
      </c>
      <c r="J103" s="7">
        <v>57</v>
      </c>
      <c r="K103" s="7">
        <v>11</v>
      </c>
      <c r="L103" s="7">
        <v>4</v>
      </c>
      <c r="M103" s="7">
        <v>7</v>
      </c>
      <c r="N103" s="7">
        <v>0</v>
      </c>
      <c r="O103" s="7">
        <v>0</v>
      </c>
      <c r="P103" s="14" t="s">
        <v>342</v>
      </c>
      <c r="Q103" s="12" t="s">
        <v>276</v>
      </c>
      <c r="R103" s="12"/>
    </row>
    <row r="104" spans="1:18" x14ac:dyDescent="0.25">
      <c r="A104" s="12" t="s">
        <v>11</v>
      </c>
      <c r="B104" s="5">
        <v>110</v>
      </c>
      <c r="C104" s="12" t="s">
        <v>184</v>
      </c>
      <c r="D104" s="12" t="s">
        <v>190</v>
      </c>
      <c r="E104" s="12" t="s">
        <v>19</v>
      </c>
      <c r="F104" s="8">
        <f t="shared" si="3"/>
        <v>0.96825396825396826</v>
      </c>
      <c r="G104" s="7">
        <v>165</v>
      </c>
      <c r="H104" s="7">
        <v>0</v>
      </c>
      <c r="I104" s="7">
        <v>1</v>
      </c>
      <c r="J104" s="7">
        <v>158</v>
      </c>
      <c r="K104" s="7">
        <v>25</v>
      </c>
      <c r="L104" s="7">
        <v>9</v>
      </c>
      <c r="M104" s="7">
        <v>7</v>
      </c>
      <c r="N104" s="7">
        <v>9</v>
      </c>
      <c r="O104" s="7">
        <v>0</v>
      </c>
      <c r="P104" s="14" t="s">
        <v>191</v>
      </c>
      <c r="Q104" s="12" t="s">
        <v>187</v>
      </c>
      <c r="R104" s="12"/>
    </row>
    <row r="105" spans="1:18" x14ac:dyDescent="0.25">
      <c r="A105" s="12" t="s">
        <v>11</v>
      </c>
      <c r="B105" s="5">
        <v>110</v>
      </c>
      <c r="C105" s="12" t="s">
        <v>184</v>
      </c>
      <c r="D105" s="12" t="s">
        <v>188</v>
      </c>
      <c r="E105" s="12" t="s">
        <v>33</v>
      </c>
      <c r="F105" s="8">
        <f t="shared" si="3"/>
        <v>0.95</v>
      </c>
      <c r="G105" s="7">
        <v>40</v>
      </c>
      <c r="H105" s="7">
        <v>0</v>
      </c>
      <c r="I105" s="7">
        <v>0</v>
      </c>
      <c r="J105" s="7">
        <v>38</v>
      </c>
      <c r="K105" s="7">
        <v>0</v>
      </c>
      <c r="L105" s="7">
        <v>0</v>
      </c>
      <c r="M105" s="7">
        <v>0</v>
      </c>
      <c r="N105" s="7">
        <v>0</v>
      </c>
      <c r="O105" s="7">
        <v>0</v>
      </c>
      <c r="P105" s="14" t="s">
        <v>189</v>
      </c>
      <c r="Q105" s="12" t="s">
        <v>187</v>
      </c>
      <c r="R105" s="12"/>
    </row>
    <row r="106" spans="1:18" x14ac:dyDescent="0.25">
      <c r="A106" s="12" t="s">
        <v>11</v>
      </c>
      <c r="B106" s="5">
        <v>110</v>
      </c>
      <c r="C106" s="12" t="s">
        <v>184</v>
      </c>
      <c r="D106" s="12" t="s">
        <v>185</v>
      </c>
      <c r="E106" s="12" t="s">
        <v>17</v>
      </c>
      <c r="F106" s="8">
        <f t="shared" si="3"/>
        <v>1</v>
      </c>
      <c r="G106" s="7">
        <v>30</v>
      </c>
      <c r="H106" s="7">
        <v>0</v>
      </c>
      <c r="I106" s="7">
        <v>0</v>
      </c>
      <c r="J106" s="7">
        <v>30</v>
      </c>
      <c r="K106" s="7">
        <v>18</v>
      </c>
      <c r="L106" s="7">
        <v>3</v>
      </c>
      <c r="M106" s="7">
        <v>1</v>
      </c>
      <c r="N106" s="7">
        <v>3</v>
      </c>
      <c r="O106" s="7">
        <v>11</v>
      </c>
      <c r="P106" s="14" t="s">
        <v>186</v>
      </c>
      <c r="Q106" s="12" t="s">
        <v>187</v>
      </c>
      <c r="R106" s="12"/>
    </row>
    <row r="107" spans="1:18" x14ac:dyDescent="0.25">
      <c r="A107" s="12" t="s">
        <v>11</v>
      </c>
      <c r="B107" s="5">
        <v>110</v>
      </c>
      <c r="C107" s="12" t="s">
        <v>184</v>
      </c>
      <c r="D107" s="12" t="s">
        <v>228</v>
      </c>
      <c r="E107" s="12" t="s">
        <v>33</v>
      </c>
      <c r="F107" s="8">
        <f t="shared" si="3"/>
        <v>0.75</v>
      </c>
      <c r="G107" s="7">
        <v>24</v>
      </c>
      <c r="H107" s="7">
        <v>0</v>
      </c>
      <c r="I107" s="7">
        <v>0</v>
      </c>
      <c r="J107" s="7">
        <v>18</v>
      </c>
      <c r="K107" s="7">
        <v>0</v>
      </c>
      <c r="L107" s="7">
        <v>0</v>
      </c>
      <c r="M107" s="7"/>
      <c r="N107" s="7"/>
      <c r="O107" s="7"/>
      <c r="P107" s="14" t="s">
        <v>229</v>
      </c>
      <c r="Q107" s="12" t="s">
        <v>343</v>
      </c>
      <c r="R107" s="12"/>
    </row>
    <row r="108" spans="1:18" x14ac:dyDescent="0.25">
      <c r="A108" s="12" t="s">
        <v>11</v>
      </c>
      <c r="B108" s="5">
        <v>110</v>
      </c>
      <c r="C108" s="12" t="s">
        <v>184</v>
      </c>
      <c r="D108" s="12" t="s">
        <v>231</v>
      </c>
      <c r="E108" s="12" t="s">
        <v>17</v>
      </c>
      <c r="F108" s="8">
        <f t="shared" si="3"/>
        <v>0.6470588235294118</v>
      </c>
      <c r="G108" s="7">
        <v>15</v>
      </c>
      <c r="H108" s="7">
        <v>0</v>
      </c>
      <c r="I108" s="7">
        <v>0</v>
      </c>
      <c r="J108" s="7">
        <v>9</v>
      </c>
      <c r="K108" s="7">
        <v>2</v>
      </c>
      <c r="L108" s="7">
        <v>0</v>
      </c>
      <c r="M108" s="7">
        <v>0</v>
      </c>
      <c r="N108" s="7">
        <v>0</v>
      </c>
      <c r="O108" s="7">
        <v>2</v>
      </c>
      <c r="P108" s="14" t="s">
        <v>229</v>
      </c>
      <c r="Q108" s="12" t="s">
        <v>230</v>
      </c>
      <c r="R108" s="12"/>
    </row>
    <row r="109" spans="1:18" x14ac:dyDescent="0.25">
      <c r="A109" s="12" t="s">
        <v>11</v>
      </c>
      <c r="B109" s="5">
        <v>110</v>
      </c>
      <c r="C109" s="12" t="s">
        <v>184</v>
      </c>
      <c r="D109" s="12" t="s">
        <v>210</v>
      </c>
      <c r="E109" s="12" t="s">
        <v>19</v>
      </c>
      <c r="F109" s="8">
        <f t="shared" si="3"/>
        <v>0.95726495726495731</v>
      </c>
      <c r="G109" s="7">
        <v>110</v>
      </c>
      <c r="H109" s="7">
        <v>0</v>
      </c>
      <c r="I109" s="7">
        <v>0</v>
      </c>
      <c r="J109" s="7">
        <v>105</v>
      </c>
      <c r="K109" s="7">
        <v>7</v>
      </c>
      <c r="L109" s="7">
        <v>2</v>
      </c>
      <c r="M109" s="7">
        <v>2</v>
      </c>
      <c r="N109" s="7">
        <v>3</v>
      </c>
      <c r="O109" s="7">
        <v>0</v>
      </c>
      <c r="P109" s="14" t="s">
        <v>413</v>
      </c>
      <c r="Q109" s="12" t="s">
        <v>212</v>
      </c>
      <c r="R109" s="12"/>
    </row>
    <row r="110" spans="1:18" x14ac:dyDescent="0.25">
      <c r="A110" s="12" t="s">
        <v>11</v>
      </c>
      <c r="B110" s="5">
        <v>110</v>
      </c>
      <c r="C110" s="12" t="s">
        <v>184</v>
      </c>
      <c r="D110" s="12" t="s">
        <v>207</v>
      </c>
      <c r="E110" s="12" t="s">
        <v>33</v>
      </c>
      <c r="F110" s="8">
        <f t="shared" si="3"/>
        <v>1</v>
      </c>
      <c r="G110" s="7">
        <v>35</v>
      </c>
      <c r="H110" s="7">
        <v>0</v>
      </c>
      <c r="I110" s="7">
        <v>0</v>
      </c>
      <c r="J110" s="7">
        <v>35</v>
      </c>
      <c r="K110" s="7">
        <v>0</v>
      </c>
      <c r="L110" s="7">
        <v>0</v>
      </c>
      <c r="M110" s="7"/>
      <c r="N110" s="7"/>
      <c r="O110" s="7"/>
      <c r="P110" s="14" t="s">
        <v>208</v>
      </c>
      <c r="Q110" s="12" t="s">
        <v>209</v>
      </c>
      <c r="R110" s="12"/>
    </row>
    <row r="111" spans="1:18" x14ac:dyDescent="0.25">
      <c r="A111" s="12" t="s">
        <v>11</v>
      </c>
      <c r="B111" s="5">
        <v>110</v>
      </c>
      <c r="C111" s="12" t="s">
        <v>184</v>
      </c>
      <c r="D111" s="12" t="s">
        <v>204</v>
      </c>
      <c r="E111" s="12" t="s">
        <v>17</v>
      </c>
      <c r="F111" s="8">
        <f t="shared" si="3"/>
        <v>0.96551724137931039</v>
      </c>
      <c r="G111" s="7">
        <v>25</v>
      </c>
      <c r="H111" s="7">
        <v>0</v>
      </c>
      <c r="I111" s="7">
        <v>0</v>
      </c>
      <c r="J111" s="7">
        <v>24</v>
      </c>
      <c r="K111" s="7">
        <v>4</v>
      </c>
      <c r="L111" s="7"/>
      <c r="M111" s="7">
        <v>0</v>
      </c>
      <c r="N111" s="7">
        <v>0</v>
      </c>
      <c r="O111" s="7">
        <v>4</v>
      </c>
      <c r="P111" s="14" t="s">
        <v>205</v>
      </c>
      <c r="Q111" s="12" t="s">
        <v>206</v>
      </c>
      <c r="R111" s="12"/>
    </row>
    <row r="112" spans="1:18" x14ac:dyDescent="0.25">
      <c r="A112" s="12" t="s">
        <v>11</v>
      </c>
      <c r="B112" s="5">
        <v>110</v>
      </c>
      <c r="C112" s="12" t="s">
        <v>184</v>
      </c>
      <c r="D112" s="12" t="s">
        <v>222</v>
      </c>
      <c r="E112" s="12" t="s">
        <v>33</v>
      </c>
      <c r="F112" s="8">
        <f t="shared" si="3"/>
        <v>1</v>
      </c>
      <c r="G112" s="7">
        <v>30</v>
      </c>
      <c r="H112" s="7">
        <v>0</v>
      </c>
      <c r="I112" s="7">
        <v>0</v>
      </c>
      <c r="J112" s="7">
        <v>30</v>
      </c>
      <c r="K112" s="7">
        <v>0</v>
      </c>
      <c r="L112" s="7"/>
      <c r="M112" s="7"/>
      <c r="N112" s="7"/>
      <c r="O112" s="7"/>
      <c r="P112" s="14" t="s">
        <v>344</v>
      </c>
      <c r="Q112" s="12" t="s">
        <v>223</v>
      </c>
      <c r="R112" s="12"/>
    </row>
    <row r="113" spans="1:18" x14ac:dyDescent="0.25">
      <c r="A113" s="12" t="s">
        <v>11</v>
      </c>
      <c r="B113" s="5">
        <v>110</v>
      </c>
      <c r="C113" s="12" t="s">
        <v>184</v>
      </c>
      <c r="D113" s="12" t="s">
        <v>220</v>
      </c>
      <c r="E113" s="12" t="s">
        <v>21</v>
      </c>
      <c r="F113" s="8">
        <f t="shared" si="3"/>
        <v>0.9145299145299145</v>
      </c>
      <c r="G113" s="7">
        <v>118</v>
      </c>
      <c r="H113" s="7">
        <v>0</v>
      </c>
      <c r="I113" s="7">
        <v>1</v>
      </c>
      <c r="J113" s="7">
        <v>107</v>
      </c>
      <c r="K113" s="7">
        <v>0</v>
      </c>
      <c r="L113" s="7">
        <v>0</v>
      </c>
      <c r="M113" s="7">
        <v>0</v>
      </c>
      <c r="N113" s="7">
        <v>0</v>
      </c>
      <c r="O113" s="7">
        <v>0</v>
      </c>
      <c r="P113" s="14" t="s">
        <v>345</v>
      </c>
      <c r="Q113" s="12" t="s">
        <v>221</v>
      </c>
      <c r="R113" s="12"/>
    </row>
    <row r="114" spans="1:18" x14ac:dyDescent="0.25">
      <c r="A114" s="12" t="s">
        <v>11</v>
      </c>
      <c r="B114" s="5">
        <v>110</v>
      </c>
      <c r="C114" s="12" t="s">
        <v>184</v>
      </c>
      <c r="D114" s="12" t="s">
        <v>218</v>
      </c>
      <c r="E114" s="12" t="s">
        <v>14</v>
      </c>
      <c r="F114" s="8">
        <f t="shared" si="3"/>
        <v>1</v>
      </c>
      <c r="G114" s="7">
        <v>15</v>
      </c>
      <c r="H114" s="7">
        <v>0</v>
      </c>
      <c r="I114" s="7">
        <v>0</v>
      </c>
      <c r="J114" s="7">
        <v>15</v>
      </c>
      <c r="K114" s="7">
        <v>4</v>
      </c>
      <c r="L114" s="7">
        <v>1</v>
      </c>
      <c r="M114" s="7">
        <v>0</v>
      </c>
      <c r="N114" s="7">
        <v>0</v>
      </c>
      <c r="O114" s="7">
        <v>3</v>
      </c>
      <c r="P114" s="14" t="s">
        <v>346</v>
      </c>
      <c r="Q114" s="12" t="s">
        <v>219</v>
      </c>
      <c r="R114" s="12"/>
    </row>
    <row r="115" spans="1:18" x14ac:dyDescent="0.25">
      <c r="A115" s="12" t="s">
        <v>11</v>
      </c>
      <c r="B115" s="5">
        <v>110</v>
      </c>
      <c r="C115" s="12" t="s">
        <v>184</v>
      </c>
      <c r="D115" s="12" t="s">
        <v>224</v>
      </c>
      <c r="E115" s="12" t="s">
        <v>33</v>
      </c>
      <c r="F115" s="8">
        <f t="shared" si="3"/>
        <v>1</v>
      </c>
      <c r="G115" s="7">
        <v>25</v>
      </c>
      <c r="H115" s="7">
        <v>0</v>
      </c>
      <c r="I115" s="7">
        <v>0</v>
      </c>
      <c r="J115" s="7">
        <v>25</v>
      </c>
      <c r="K115" s="7">
        <v>7</v>
      </c>
      <c r="L115" s="7">
        <v>7</v>
      </c>
      <c r="M115" s="7">
        <v>0</v>
      </c>
      <c r="N115" s="7">
        <v>0</v>
      </c>
      <c r="O115" s="7">
        <v>0</v>
      </c>
      <c r="P115" s="14" t="s">
        <v>414</v>
      </c>
      <c r="Q115" s="12" t="s">
        <v>225</v>
      </c>
      <c r="R115" s="12"/>
    </row>
    <row r="116" spans="1:18" x14ac:dyDescent="0.25">
      <c r="A116" s="12" t="s">
        <v>11</v>
      </c>
      <c r="B116" s="5">
        <v>110</v>
      </c>
      <c r="C116" s="12" t="s">
        <v>184</v>
      </c>
      <c r="D116" s="12" t="s">
        <v>226</v>
      </c>
      <c r="E116" s="12" t="s">
        <v>17</v>
      </c>
      <c r="F116" s="8">
        <f t="shared" si="3"/>
        <v>0.90909090909090906</v>
      </c>
      <c r="G116" s="7">
        <v>14</v>
      </c>
      <c r="H116" s="7">
        <v>0</v>
      </c>
      <c r="I116" s="7">
        <v>0</v>
      </c>
      <c r="J116" s="7">
        <v>12</v>
      </c>
      <c r="K116" s="7">
        <v>8</v>
      </c>
      <c r="L116" s="7">
        <v>5</v>
      </c>
      <c r="M116" s="7">
        <v>0</v>
      </c>
      <c r="N116" s="7">
        <v>3</v>
      </c>
      <c r="O116" s="7">
        <v>0</v>
      </c>
      <c r="P116" s="14" t="s">
        <v>415</v>
      </c>
      <c r="Q116" s="12" t="s">
        <v>227</v>
      </c>
      <c r="R116" s="12"/>
    </row>
    <row r="117" spans="1:18" x14ac:dyDescent="0.25">
      <c r="A117" s="12" t="s">
        <v>11</v>
      </c>
      <c r="B117" s="5">
        <v>110</v>
      </c>
      <c r="C117" s="12" t="s">
        <v>184</v>
      </c>
      <c r="D117" s="12" t="s">
        <v>201</v>
      </c>
      <c r="E117" s="12" t="s">
        <v>19</v>
      </c>
      <c r="F117" s="8">
        <f t="shared" si="3"/>
        <v>0.99090909090909096</v>
      </c>
      <c r="G117" s="7">
        <v>110</v>
      </c>
      <c r="H117" s="7">
        <v>0</v>
      </c>
      <c r="I117" s="7">
        <v>0</v>
      </c>
      <c r="J117" s="7">
        <v>109</v>
      </c>
      <c r="K117" s="7">
        <v>0</v>
      </c>
      <c r="L117" s="7"/>
      <c r="M117" s="7"/>
      <c r="N117" s="7"/>
      <c r="O117" s="7"/>
      <c r="P117" s="14" t="s">
        <v>416</v>
      </c>
      <c r="Q117" s="12" t="s">
        <v>203</v>
      </c>
      <c r="R117" s="12"/>
    </row>
    <row r="118" spans="1:18" x14ac:dyDescent="0.25">
      <c r="A118" s="12" t="s">
        <v>11</v>
      </c>
      <c r="B118" s="5">
        <v>110</v>
      </c>
      <c r="C118" s="12" t="s">
        <v>184</v>
      </c>
      <c r="D118" s="12" t="s">
        <v>199</v>
      </c>
      <c r="E118" s="12" t="s">
        <v>33</v>
      </c>
      <c r="F118" s="8">
        <f t="shared" si="3"/>
        <v>0.92307692307692313</v>
      </c>
      <c r="G118" s="7">
        <v>26</v>
      </c>
      <c r="H118" s="7">
        <v>0</v>
      </c>
      <c r="I118" s="7">
        <v>0</v>
      </c>
      <c r="J118" s="7">
        <v>24</v>
      </c>
      <c r="K118" s="7">
        <v>0</v>
      </c>
      <c r="L118" s="7">
        <v>0</v>
      </c>
      <c r="M118" s="7"/>
      <c r="N118" s="7"/>
      <c r="O118" s="7"/>
      <c r="P118" s="14" t="s">
        <v>417</v>
      </c>
      <c r="Q118" s="12" t="s">
        <v>198</v>
      </c>
      <c r="R118" s="12"/>
    </row>
    <row r="119" spans="1:18" x14ac:dyDescent="0.25">
      <c r="A119" s="12" t="s">
        <v>11</v>
      </c>
      <c r="B119" s="5">
        <v>110</v>
      </c>
      <c r="C119" s="12" t="s">
        <v>184</v>
      </c>
      <c r="D119" s="12" t="s">
        <v>196</v>
      </c>
      <c r="E119" s="12" t="s">
        <v>17</v>
      </c>
      <c r="F119" s="8">
        <f t="shared" si="3"/>
        <v>1</v>
      </c>
      <c r="G119" s="7">
        <v>21</v>
      </c>
      <c r="H119" s="7">
        <v>0</v>
      </c>
      <c r="I119" s="7">
        <v>0</v>
      </c>
      <c r="J119" s="7">
        <v>21</v>
      </c>
      <c r="K119" s="7">
        <v>1</v>
      </c>
      <c r="L119" s="7"/>
      <c r="M119" s="7">
        <v>0</v>
      </c>
      <c r="N119" s="7">
        <v>0</v>
      </c>
      <c r="O119" s="7">
        <v>1</v>
      </c>
      <c r="P119" s="14" t="s">
        <v>418</v>
      </c>
      <c r="Q119" s="12" t="s">
        <v>198</v>
      </c>
      <c r="R119" s="12"/>
    </row>
    <row r="120" spans="1:18" x14ac:dyDescent="0.25">
      <c r="A120" s="12" t="s">
        <v>11</v>
      </c>
      <c r="B120" s="5">
        <v>110</v>
      </c>
      <c r="C120" s="12" t="s">
        <v>184</v>
      </c>
      <c r="D120" s="12" t="s">
        <v>192</v>
      </c>
      <c r="E120" s="12" t="s">
        <v>33</v>
      </c>
      <c r="F120" s="8">
        <f t="shared" si="3"/>
        <v>0.76666666666666672</v>
      </c>
      <c r="G120" s="7">
        <v>30</v>
      </c>
      <c r="H120" s="7">
        <v>0</v>
      </c>
      <c r="I120" s="7">
        <v>0</v>
      </c>
      <c r="J120" s="7">
        <v>23</v>
      </c>
      <c r="K120" s="7">
        <v>0</v>
      </c>
      <c r="L120" s="7">
        <v>0</v>
      </c>
      <c r="M120" s="7"/>
      <c r="N120" s="7"/>
      <c r="O120" s="7"/>
      <c r="P120" s="14" t="s">
        <v>195</v>
      </c>
      <c r="Q120" s="12" t="s">
        <v>194</v>
      </c>
      <c r="R120" s="12"/>
    </row>
    <row r="121" spans="1:18" x14ac:dyDescent="0.25">
      <c r="A121" s="12" t="s">
        <v>11</v>
      </c>
      <c r="B121" s="5">
        <v>110</v>
      </c>
      <c r="C121" s="12" t="s">
        <v>184</v>
      </c>
      <c r="D121" s="12" t="s">
        <v>192</v>
      </c>
      <c r="E121" s="12" t="s">
        <v>17</v>
      </c>
      <c r="F121" s="8">
        <f t="shared" si="3"/>
        <v>1</v>
      </c>
      <c r="G121" s="7">
        <v>25</v>
      </c>
      <c r="H121" s="7">
        <v>0</v>
      </c>
      <c r="I121" s="7">
        <v>0</v>
      </c>
      <c r="J121" s="7">
        <v>25</v>
      </c>
      <c r="K121" s="7">
        <v>1</v>
      </c>
      <c r="L121" s="7">
        <v>0</v>
      </c>
      <c r="M121" s="7">
        <v>0</v>
      </c>
      <c r="N121" s="7">
        <v>0</v>
      </c>
      <c r="O121" s="7">
        <v>1</v>
      </c>
      <c r="P121" s="14" t="s">
        <v>419</v>
      </c>
      <c r="Q121" s="12" t="s">
        <v>194</v>
      </c>
      <c r="R121" s="12"/>
    </row>
    <row r="122" spans="1:18" x14ac:dyDescent="0.25">
      <c r="A122" s="12" t="s">
        <v>11</v>
      </c>
      <c r="B122" s="5">
        <v>110</v>
      </c>
      <c r="C122" s="12" t="s">
        <v>184</v>
      </c>
      <c r="D122" s="12" t="s">
        <v>192</v>
      </c>
      <c r="E122" s="12" t="s">
        <v>19</v>
      </c>
      <c r="F122" s="8">
        <f t="shared" si="3"/>
        <v>0.99130434782608701</v>
      </c>
      <c r="G122" s="7">
        <v>110</v>
      </c>
      <c r="H122" s="7">
        <v>0</v>
      </c>
      <c r="I122" s="7">
        <v>0</v>
      </c>
      <c r="J122" s="7">
        <v>109</v>
      </c>
      <c r="K122" s="7">
        <v>5</v>
      </c>
      <c r="L122" s="7"/>
      <c r="M122" s="7">
        <v>2</v>
      </c>
      <c r="N122" s="7">
        <v>3</v>
      </c>
      <c r="O122" s="7">
        <v>0</v>
      </c>
      <c r="P122" s="14" t="s">
        <v>420</v>
      </c>
      <c r="Q122" s="12" t="s">
        <v>194</v>
      </c>
      <c r="R122" s="12"/>
    </row>
    <row r="123" spans="1:18" x14ac:dyDescent="0.25">
      <c r="A123" s="12" t="s">
        <v>11</v>
      </c>
      <c r="B123" s="5">
        <v>110</v>
      </c>
      <c r="C123" s="12" t="s">
        <v>184</v>
      </c>
      <c r="D123" s="12" t="s">
        <v>213</v>
      </c>
      <c r="E123" s="12" t="s">
        <v>33</v>
      </c>
      <c r="F123" s="8">
        <f t="shared" si="3"/>
        <v>0.93333333333333335</v>
      </c>
      <c r="G123" s="7">
        <v>30</v>
      </c>
      <c r="H123" s="7">
        <v>0</v>
      </c>
      <c r="I123" s="7">
        <v>0</v>
      </c>
      <c r="J123" s="7">
        <v>28</v>
      </c>
      <c r="K123" s="7">
        <v>0</v>
      </c>
      <c r="L123" s="7">
        <v>0</v>
      </c>
      <c r="M123" s="7"/>
      <c r="N123" s="7"/>
      <c r="O123" s="7"/>
      <c r="P123" s="14" t="s">
        <v>216</v>
      </c>
      <c r="Q123" s="12" t="s">
        <v>215</v>
      </c>
      <c r="R123" s="12"/>
    </row>
    <row r="124" spans="1:18" x14ac:dyDescent="0.25">
      <c r="A124" s="12" t="s">
        <v>11</v>
      </c>
      <c r="B124" s="5">
        <v>110</v>
      </c>
      <c r="C124" s="12" t="s">
        <v>184</v>
      </c>
      <c r="D124" s="12" t="s">
        <v>213</v>
      </c>
      <c r="E124" s="12" t="s">
        <v>17</v>
      </c>
      <c r="F124" s="8">
        <f t="shared" si="3"/>
        <v>0.96</v>
      </c>
      <c r="G124" s="7">
        <v>22</v>
      </c>
      <c r="H124" s="7">
        <v>0</v>
      </c>
      <c r="I124" s="7">
        <v>0</v>
      </c>
      <c r="J124" s="7">
        <v>21</v>
      </c>
      <c r="K124" s="7">
        <v>3</v>
      </c>
      <c r="L124" s="7">
        <v>0</v>
      </c>
      <c r="M124" s="7">
        <v>0</v>
      </c>
      <c r="N124" s="7">
        <v>1</v>
      </c>
      <c r="O124" s="7">
        <v>2</v>
      </c>
      <c r="P124" s="14" t="s">
        <v>214</v>
      </c>
      <c r="Q124" s="12" t="s">
        <v>215</v>
      </c>
      <c r="R124" s="12"/>
    </row>
    <row r="125" spans="1:18" x14ac:dyDescent="0.25">
      <c r="A125" s="12" t="s">
        <v>11</v>
      </c>
      <c r="B125" s="5">
        <v>110</v>
      </c>
      <c r="C125" s="12" t="s">
        <v>184</v>
      </c>
      <c r="D125" s="12" t="s">
        <v>213</v>
      </c>
      <c r="E125" s="12" t="s">
        <v>19</v>
      </c>
      <c r="F125" s="8">
        <f t="shared" si="3"/>
        <v>0.97457627118644063</v>
      </c>
      <c r="G125" s="7">
        <v>110</v>
      </c>
      <c r="H125" s="7">
        <v>0</v>
      </c>
      <c r="I125" s="7">
        <v>0</v>
      </c>
      <c r="J125" s="7">
        <v>107</v>
      </c>
      <c r="K125" s="7">
        <v>8</v>
      </c>
      <c r="L125" s="7">
        <v>2</v>
      </c>
      <c r="M125" s="7">
        <v>2</v>
      </c>
      <c r="N125" s="7">
        <v>4</v>
      </c>
      <c r="O125" s="7">
        <v>0</v>
      </c>
      <c r="P125" s="14" t="s">
        <v>421</v>
      </c>
      <c r="Q125" s="12" t="s">
        <v>215</v>
      </c>
      <c r="R125" s="12"/>
    </row>
    <row r="126" spans="1:18" x14ac:dyDescent="0.25">
      <c r="A126" s="12" t="s">
        <v>11</v>
      </c>
      <c r="B126" s="5">
        <v>110</v>
      </c>
      <c r="C126" s="12" t="s">
        <v>277</v>
      </c>
      <c r="D126" s="12" t="s">
        <v>284</v>
      </c>
      <c r="E126" s="12" t="s">
        <v>17</v>
      </c>
      <c r="F126" s="8">
        <f t="shared" si="3"/>
        <v>1</v>
      </c>
      <c r="G126" s="7">
        <v>5</v>
      </c>
      <c r="H126" s="7">
        <v>0</v>
      </c>
      <c r="I126" s="7">
        <v>0</v>
      </c>
      <c r="J126" s="7">
        <v>5</v>
      </c>
      <c r="K126" s="7">
        <v>7</v>
      </c>
      <c r="L126" s="7">
        <v>3</v>
      </c>
      <c r="M126" s="7">
        <v>0</v>
      </c>
      <c r="N126" s="7">
        <v>0</v>
      </c>
      <c r="O126" s="7">
        <v>4</v>
      </c>
      <c r="P126" s="14" t="s">
        <v>285</v>
      </c>
      <c r="Q126" s="12" t="s">
        <v>286</v>
      </c>
      <c r="R126" s="12"/>
    </row>
    <row r="127" spans="1:18" x14ac:dyDescent="0.25">
      <c r="A127" s="12" t="s">
        <v>11</v>
      </c>
      <c r="B127" s="5">
        <v>110</v>
      </c>
      <c r="C127" s="12" t="s">
        <v>277</v>
      </c>
      <c r="D127" s="12" t="s">
        <v>282</v>
      </c>
      <c r="E127" s="12" t="s">
        <v>17</v>
      </c>
      <c r="F127" s="8">
        <f t="shared" si="3"/>
        <v>1</v>
      </c>
      <c r="G127" s="7">
        <v>14</v>
      </c>
      <c r="H127" s="7">
        <v>0</v>
      </c>
      <c r="I127" s="7">
        <v>1</v>
      </c>
      <c r="J127" s="7">
        <v>13</v>
      </c>
      <c r="K127" s="7">
        <v>5</v>
      </c>
      <c r="L127" s="7"/>
      <c r="M127" s="7">
        <v>0</v>
      </c>
      <c r="N127" s="7">
        <v>4</v>
      </c>
      <c r="O127" s="7">
        <v>1</v>
      </c>
      <c r="P127" s="14" t="s">
        <v>350</v>
      </c>
      <c r="Q127" s="12" t="s">
        <v>283</v>
      </c>
      <c r="R127" s="12"/>
    </row>
    <row r="128" spans="1:18" x14ac:dyDescent="0.25">
      <c r="A128" s="12" t="s">
        <v>11</v>
      </c>
      <c r="B128" s="5">
        <v>110</v>
      </c>
      <c r="C128" s="12" t="s">
        <v>277</v>
      </c>
      <c r="D128" s="12" t="s">
        <v>278</v>
      </c>
      <c r="E128" s="12" t="s">
        <v>33</v>
      </c>
      <c r="F128" s="8">
        <f t="shared" si="3"/>
        <v>0.9</v>
      </c>
      <c r="G128" s="7">
        <v>30</v>
      </c>
      <c r="H128" s="7">
        <v>0</v>
      </c>
      <c r="I128" s="7">
        <v>0</v>
      </c>
      <c r="J128" s="7">
        <v>27</v>
      </c>
      <c r="K128" s="7">
        <v>0</v>
      </c>
      <c r="L128" s="7">
        <v>0</v>
      </c>
      <c r="M128" s="7"/>
      <c r="N128" s="7"/>
      <c r="O128" s="7"/>
      <c r="P128" s="14" t="s">
        <v>351</v>
      </c>
      <c r="Q128" s="12" t="s">
        <v>280</v>
      </c>
      <c r="R128" s="12"/>
    </row>
    <row r="129" spans="1:18" x14ac:dyDescent="0.25">
      <c r="A129" s="12" t="s">
        <v>11</v>
      </c>
      <c r="B129" s="5">
        <v>110</v>
      </c>
      <c r="C129" s="12" t="s">
        <v>277</v>
      </c>
      <c r="D129" s="12" t="s">
        <v>278</v>
      </c>
      <c r="E129" s="12" t="s">
        <v>17</v>
      </c>
      <c r="F129" s="8">
        <f t="shared" si="3"/>
        <v>1</v>
      </c>
      <c r="G129" s="7">
        <v>22</v>
      </c>
      <c r="H129" s="7">
        <v>0</v>
      </c>
      <c r="I129" s="7">
        <v>0</v>
      </c>
      <c r="J129" s="7">
        <v>22</v>
      </c>
      <c r="K129" s="7">
        <v>3</v>
      </c>
      <c r="L129" s="7">
        <v>0</v>
      </c>
      <c r="M129" s="7">
        <v>0</v>
      </c>
      <c r="N129" s="7">
        <v>1</v>
      </c>
      <c r="O129" s="7">
        <v>2</v>
      </c>
      <c r="P129" s="14" t="s">
        <v>279</v>
      </c>
      <c r="Q129" s="12" t="s">
        <v>280</v>
      </c>
      <c r="R129" s="12"/>
    </row>
    <row r="130" spans="1:18" x14ac:dyDescent="0.25">
      <c r="A130" s="12" t="s">
        <v>11</v>
      </c>
      <c r="B130" s="5">
        <v>110</v>
      </c>
      <c r="C130" s="12" t="s">
        <v>277</v>
      </c>
      <c r="D130" s="12" t="s">
        <v>278</v>
      </c>
      <c r="E130" s="12" t="s">
        <v>19</v>
      </c>
      <c r="F130" s="8">
        <f t="shared" si="3"/>
        <v>0.99156118143459915</v>
      </c>
      <c r="G130" s="7">
        <v>232</v>
      </c>
      <c r="H130" s="7">
        <v>0</v>
      </c>
      <c r="I130" s="7">
        <v>0</v>
      </c>
      <c r="J130" s="7">
        <v>230</v>
      </c>
      <c r="K130" s="7">
        <v>5</v>
      </c>
      <c r="L130" s="7">
        <v>0</v>
      </c>
      <c r="M130" s="7">
        <v>2</v>
      </c>
      <c r="N130" s="7">
        <v>3</v>
      </c>
      <c r="O130" s="7">
        <v>0</v>
      </c>
      <c r="P130" s="14" t="s">
        <v>422</v>
      </c>
      <c r="Q130" s="12" t="s">
        <v>280</v>
      </c>
      <c r="R130" s="12"/>
    </row>
    <row r="131" spans="1:18" x14ac:dyDescent="0.25">
      <c r="A131" s="12" t="s">
        <v>11</v>
      </c>
      <c r="B131" s="5">
        <v>110</v>
      </c>
      <c r="C131" s="12" t="s">
        <v>53</v>
      </c>
      <c r="D131" s="12" t="s">
        <v>62</v>
      </c>
      <c r="E131" s="12" t="s">
        <v>17</v>
      </c>
      <c r="F131" s="8">
        <f t="shared" si="3"/>
        <v>0.55000000000000004</v>
      </c>
      <c r="G131" s="7">
        <v>18</v>
      </c>
      <c r="H131" s="7">
        <v>0</v>
      </c>
      <c r="I131" s="7">
        <v>0</v>
      </c>
      <c r="J131" s="7">
        <v>9</v>
      </c>
      <c r="K131" s="7">
        <v>2</v>
      </c>
      <c r="L131" s="7">
        <v>1</v>
      </c>
      <c r="M131" s="7">
        <v>0</v>
      </c>
      <c r="N131" s="7">
        <v>1</v>
      </c>
      <c r="O131" s="7">
        <v>0</v>
      </c>
      <c r="P131" s="14" t="s">
        <v>423</v>
      </c>
      <c r="Q131" s="12" t="s">
        <v>63</v>
      </c>
      <c r="R131" s="12"/>
    </row>
    <row r="132" spans="1:18" x14ac:dyDescent="0.25">
      <c r="A132" s="12" t="s">
        <v>11</v>
      </c>
      <c r="B132" s="5">
        <v>110</v>
      </c>
      <c r="C132" s="12" t="s">
        <v>53</v>
      </c>
      <c r="D132" s="12" t="s">
        <v>62</v>
      </c>
      <c r="E132" s="12" t="s">
        <v>19</v>
      </c>
      <c r="F132" s="8">
        <f t="shared" ref="F132:F156" si="4">((J132+K132)/((G132-I132)+K132))*100%</f>
        <v>0.93220338983050843</v>
      </c>
      <c r="G132" s="7">
        <v>58</v>
      </c>
      <c r="H132" s="7">
        <v>0</v>
      </c>
      <c r="I132" s="7">
        <v>0</v>
      </c>
      <c r="J132" s="7">
        <v>54</v>
      </c>
      <c r="K132" s="7">
        <v>1</v>
      </c>
      <c r="L132" s="7"/>
      <c r="M132" s="7">
        <v>0</v>
      </c>
      <c r="N132" s="7">
        <v>1</v>
      </c>
      <c r="O132" s="7">
        <v>0</v>
      </c>
      <c r="P132" s="14" t="s">
        <v>424</v>
      </c>
      <c r="Q132" s="12" t="s">
        <v>63</v>
      </c>
      <c r="R132" s="12"/>
    </row>
    <row r="133" spans="1:18" x14ac:dyDescent="0.25">
      <c r="A133" s="12" t="s">
        <v>11</v>
      </c>
      <c r="B133" s="5">
        <v>110</v>
      </c>
      <c r="C133" s="12" t="s">
        <v>53</v>
      </c>
      <c r="D133" s="12" t="s">
        <v>82</v>
      </c>
      <c r="E133" s="12" t="s">
        <v>14</v>
      </c>
      <c r="F133" s="8">
        <f t="shared" si="4"/>
        <v>0.66666666666666663</v>
      </c>
      <c r="G133" s="7">
        <v>3</v>
      </c>
      <c r="H133" s="7">
        <v>0</v>
      </c>
      <c r="I133" s="7">
        <v>0</v>
      </c>
      <c r="J133" s="7">
        <v>2</v>
      </c>
      <c r="K133" s="7">
        <v>0</v>
      </c>
      <c r="L133" s="7"/>
      <c r="M133" s="7"/>
      <c r="N133" s="7"/>
      <c r="O133" s="7"/>
      <c r="P133" s="14" t="s">
        <v>83</v>
      </c>
      <c r="Q133" s="12" t="s">
        <v>84</v>
      </c>
      <c r="R133" s="12"/>
    </row>
    <row r="134" spans="1:18" x14ac:dyDescent="0.25">
      <c r="A134" s="12" t="s">
        <v>11</v>
      </c>
      <c r="B134" s="5">
        <v>110</v>
      </c>
      <c r="C134" s="12" t="s">
        <v>53</v>
      </c>
      <c r="D134" s="12" t="s">
        <v>80</v>
      </c>
      <c r="E134" s="12" t="s">
        <v>17</v>
      </c>
      <c r="F134" s="8">
        <f t="shared" si="4"/>
        <v>9.0909090909090912E-2</v>
      </c>
      <c r="G134" s="7">
        <v>11</v>
      </c>
      <c r="H134" s="7">
        <v>0</v>
      </c>
      <c r="I134" s="7">
        <v>0</v>
      </c>
      <c r="J134" s="7">
        <v>1</v>
      </c>
      <c r="K134" s="7">
        <v>0</v>
      </c>
      <c r="L134" s="7"/>
      <c r="M134" s="7"/>
      <c r="N134" s="7"/>
      <c r="O134" s="7"/>
      <c r="P134" s="14" t="s">
        <v>425</v>
      </c>
      <c r="Q134" s="12" t="s">
        <v>81</v>
      </c>
      <c r="R134" s="12"/>
    </row>
    <row r="135" spans="1:18" x14ac:dyDescent="0.25">
      <c r="A135" s="12" t="s">
        <v>11</v>
      </c>
      <c r="B135" s="5">
        <v>110</v>
      </c>
      <c r="C135" s="12" t="s">
        <v>53</v>
      </c>
      <c r="D135" s="12" t="s">
        <v>77</v>
      </c>
      <c r="E135" s="12" t="s">
        <v>17</v>
      </c>
      <c r="F135" s="8">
        <f t="shared" si="4"/>
        <v>0.41666666666666669</v>
      </c>
      <c r="G135" s="7">
        <v>12</v>
      </c>
      <c r="H135" s="7">
        <v>0</v>
      </c>
      <c r="I135" s="7">
        <v>0</v>
      </c>
      <c r="J135" s="7">
        <v>5</v>
      </c>
      <c r="K135" s="7">
        <v>0</v>
      </c>
      <c r="L135" s="7">
        <v>0</v>
      </c>
      <c r="M135" s="7"/>
      <c r="N135" s="7"/>
      <c r="O135" s="7"/>
      <c r="P135" s="14" t="s">
        <v>426</v>
      </c>
      <c r="Q135" s="12" t="s">
        <v>79</v>
      </c>
      <c r="R135" s="12"/>
    </row>
    <row r="136" spans="1:18" x14ac:dyDescent="0.25">
      <c r="A136" s="12" t="s">
        <v>11</v>
      </c>
      <c r="B136" s="5">
        <v>110</v>
      </c>
      <c r="C136" s="12" t="s">
        <v>53</v>
      </c>
      <c r="D136" s="12" t="s">
        <v>71</v>
      </c>
      <c r="E136" s="12" t="s">
        <v>19</v>
      </c>
      <c r="F136" s="8">
        <f t="shared" si="4"/>
        <v>1</v>
      </c>
      <c r="G136" s="7">
        <v>40</v>
      </c>
      <c r="H136" s="7">
        <v>0</v>
      </c>
      <c r="I136" s="7">
        <v>0</v>
      </c>
      <c r="J136" s="7">
        <v>40</v>
      </c>
      <c r="K136" s="7">
        <v>1</v>
      </c>
      <c r="L136" s="7"/>
      <c r="M136" s="7">
        <v>0</v>
      </c>
      <c r="N136" s="7">
        <v>1</v>
      </c>
      <c r="O136" s="7">
        <v>0</v>
      </c>
      <c r="P136" s="14" t="s">
        <v>72</v>
      </c>
      <c r="Q136" s="12" t="s">
        <v>73</v>
      </c>
      <c r="R136" s="12"/>
    </row>
    <row r="137" spans="1:18" x14ac:dyDescent="0.25">
      <c r="A137" s="12" t="s">
        <v>11</v>
      </c>
      <c r="B137" s="5">
        <v>110</v>
      </c>
      <c r="C137" s="12" t="s">
        <v>53</v>
      </c>
      <c r="D137" s="12" t="s">
        <v>85</v>
      </c>
      <c r="E137" s="12" t="s">
        <v>21</v>
      </c>
      <c r="F137" s="8">
        <f t="shared" si="4"/>
        <v>0.9</v>
      </c>
      <c r="G137" s="7">
        <v>50</v>
      </c>
      <c r="H137" s="7">
        <v>0</v>
      </c>
      <c r="I137" s="7">
        <v>0</v>
      </c>
      <c r="J137" s="7">
        <v>45</v>
      </c>
      <c r="K137" s="7">
        <v>0</v>
      </c>
      <c r="L137" s="7"/>
      <c r="M137" s="7"/>
      <c r="N137" s="7"/>
      <c r="O137" s="7"/>
      <c r="P137" s="14" t="s">
        <v>86</v>
      </c>
      <c r="Q137" s="12" t="s">
        <v>87</v>
      </c>
      <c r="R137" s="12"/>
    </row>
    <row r="138" spans="1:18" x14ac:dyDescent="0.25">
      <c r="A138" s="12" t="s">
        <v>11</v>
      </c>
      <c r="B138" s="5">
        <v>110</v>
      </c>
      <c r="C138" s="12" t="s">
        <v>53</v>
      </c>
      <c r="D138" s="12" t="s">
        <v>74</v>
      </c>
      <c r="E138" s="12" t="s">
        <v>33</v>
      </c>
      <c r="F138" s="8">
        <f t="shared" si="4"/>
        <v>1</v>
      </c>
      <c r="G138" s="7">
        <v>30</v>
      </c>
      <c r="H138" s="7">
        <v>0</v>
      </c>
      <c r="I138" s="7">
        <v>0</v>
      </c>
      <c r="J138" s="7">
        <v>30</v>
      </c>
      <c r="K138" s="7">
        <v>0</v>
      </c>
      <c r="L138" s="7"/>
      <c r="M138" s="7"/>
      <c r="N138" s="7"/>
      <c r="O138" s="7"/>
      <c r="P138" s="14" t="s">
        <v>75</v>
      </c>
      <c r="Q138" s="12" t="s">
        <v>76</v>
      </c>
      <c r="R138" s="12"/>
    </row>
    <row r="139" spans="1:18" x14ac:dyDescent="0.25">
      <c r="A139" s="12" t="s">
        <v>11</v>
      </c>
      <c r="B139" s="5">
        <v>110</v>
      </c>
      <c r="C139" s="12" t="s">
        <v>53</v>
      </c>
      <c r="D139" s="12" t="s">
        <v>64</v>
      </c>
      <c r="E139" s="12" t="s">
        <v>17</v>
      </c>
      <c r="F139" s="8">
        <f t="shared" si="4"/>
        <v>1</v>
      </c>
      <c r="G139" s="7">
        <v>20</v>
      </c>
      <c r="H139" s="7">
        <v>0</v>
      </c>
      <c r="I139" s="7">
        <v>0</v>
      </c>
      <c r="J139" s="7">
        <v>20</v>
      </c>
      <c r="K139" s="7">
        <v>0</v>
      </c>
      <c r="L139" s="7">
        <v>0</v>
      </c>
      <c r="M139" s="7"/>
      <c r="N139" s="7"/>
      <c r="O139" s="7"/>
      <c r="P139" s="14" t="s">
        <v>65</v>
      </c>
      <c r="Q139" s="12" t="s">
        <v>66</v>
      </c>
      <c r="R139" s="12"/>
    </row>
    <row r="140" spans="1:18" x14ac:dyDescent="0.25">
      <c r="A140" s="12" t="s">
        <v>11</v>
      </c>
      <c r="B140" s="5">
        <v>110</v>
      </c>
      <c r="C140" s="12" t="s">
        <v>53</v>
      </c>
      <c r="D140" s="12" t="s">
        <v>64</v>
      </c>
      <c r="E140" s="12" t="s">
        <v>19</v>
      </c>
      <c r="F140" s="8">
        <f t="shared" si="4"/>
        <v>0.93846153846153846</v>
      </c>
      <c r="G140" s="7">
        <v>58</v>
      </c>
      <c r="H140" s="7">
        <v>0</v>
      </c>
      <c r="I140" s="7">
        <v>0</v>
      </c>
      <c r="J140" s="7">
        <v>54</v>
      </c>
      <c r="K140" s="7">
        <v>7</v>
      </c>
      <c r="L140" s="7">
        <v>0</v>
      </c>
      <c r="M140" s="7">
        <v>2</v>
      </c>
      <c r="N140" s="7">
        <v>5</v>
      </c>
      <c r="O140" s="7">
        <v>0</v>
      </c>
      <c r="P140" s="14" t="s">
        <v>67</v>
      </c>
      <c r="Q140" s="12" t="s">
        <v>66</v>
      </c>
      <c r="R140" s="12"/>
    </row>
    <row r="141" spans="1:18" x14ac:dyDescent="0.25">
      <c r="A141" s="12" t="s">
        <v>11</v>
      </c>
      <c r="B141" s="5">
        <v>110</v>
      </c>
      <c r="C141" s="12" t="s">
        <v>53</v>
      </c>
      <c r="D141" s="12" t="s">
        <v>68</v>
      </c>
      <c r="E141" s="12" t="s">
        <v>19</v>
      </c>
      <c r="F141" s="8">
        <f t="shared" si="4"/>
        <v>0.98305084745762716</v>
      </c>
      <c r="G141" s="7">
        <v>55</v>
      </c>
      <c r="H141" s="7">
        <v>0</v>
      </c>
      <c r="I141" s="7">
        <v>0</v>
      </c>
      <c r="J141" s="7">
        <v>54</v>
      </c>
      <c r="K141" s="7">
        <v>4</v>
      </c>
      <c r="L141" s="7">
        <v>0</v>
      </c>
      <c r="M141" s="7">
        <v>1</v>
      </c>
      <c r="N141" s="7">
        <v>3</v>
      </c>
      <c r="O141" s="7">
        <v>0</v>
      </c>
      <c r="P141" s="14" t="s">
        <v>69</v>
      </c>
      <c r="Q141" s="12" t="s">
        <v>70</v>
      </c>
      <c r="R141" s="12"/>
    </row>
    <row r="142" spans="1:18" x14ac:dyDescent="0.25">
      <c r="A142" s="12" t="s">
        <v>11</v>
      </c>
      <c r="B142" s="5">
        <v>110</v>
      </c>
      <c r="C142" s="12" t="s">
        <v>53</v>
      </c>
      <c r="D142" s="12" t="s">
        <v>54</v>
      </c>
      <c r="E142" s="12" t="s">
        <v>19</v>
      </c>
      <c r="F142" s="8">
        <f t="shared" si="4"/>
        <v>0.97916666666666663</v>
      </c>
      <c r="G142" s="7">
        <v>45</v>
      </c>
      <c r="H142" s="7">
        <v>0</v>
      </c>
      <c r="I142" s="7">
        <v>0</v>
      </c>
      <c r="J142" s="7">
        <v>44</v>
      </c>
      <c r="K142" s="7">
        <v>3</v>
      </c>
      <c r="L142" s="7"/>
      <c r="M142" s="7">
        <v>2</v>
      </c>
      <c r="N142" s="7">
        <v>1</v>
      </c>
      <c r="O142" s="7">
        <v>0</v>
      </c>
      <c r="P142" s="14" t="s">
        <v>427</v>
      </c>
      <c r="Q142" s="12" t="s">
        <v>56</v>
      </c>
      <c r="R142" s="12"/>
    </row>
    <row r="143" spans="1:18" ht="30" x14ac:dyDescent="0.25">
      <c r="A143" s="12" t="s">
        <v>11</v>
      </c>
      <c r="B143" s="5">
        <v>110</v>
      </c>
      <c r="C143" s="12" t="s">
        <v>53</v>
      </c>
      <c r="D143" s="12" t="s">
        <v>57</v>
      </c>
      <c r="E143" s="12" t="s">
        <v>60</v>
      </c>
      <c r="F143" s="8">
        <f t="shared" si="4"/>
        <v>0.97499999999999998</v>
      </c>
      <c r="G143" s="7">
        <v>40</v>
      </c>
      <c r="H143" s="7">
        <v>0</v>
      </c>
      <c r="I143" s="7">
        <v>0</v>
      </c>
      <c r="J143" s="7">
        <v>39</v>
      </c>
      <c r="K143" s="7">
        <v>0</v>
      </c>
      <c r="L143" s="7"/>
      <c r="M143" s="7"/>
      <c r="N143" s="7"/>
      <c r="O143" s="7"/>
      <c r="P143" s="14" t="s">
        <v>428</v>
      </c>
      <c r="Q143" s="12" t="s">
        <v>59</v>
      </c>
      <c r="R143" s="12"/>
    </row>
    <row r="144" spans="1:18" x14ac:dyDescent="0.25">
      <c r="A144" s="12" t="s">
        <v>11</v>
      </c>
      <c r="B144" s="5">
        <v>110</v>
      </c>
      <c r="C144" s="12" t="s">
        <v>53</v>
      </c>
      <c r="D144" s="12" t="s">
        <v>57</v>
      </c>
      <c r="E144" s="12" t="s">
        <v>17</v>
      </c>
      <c r="F144" s="8">
        <f t="shared" si="4"/>
        <v>0.83333333333333337</v>
      </c>
      <c r="G144" s="7">
        <v>12</v>
      </c>
      <c r="H144" s="7">
        <v>0</v>
      </c>
      <c r="I144" s="7">
        <v>0</v>
      </c>
      <c r="J144" s="7">
        <v>10</v>
      </c>
      <c r="K144" s="7">
        <v>0</v>
      </c>
      <c r="L144" s="7">
        <v>0</v>
      </c>
      <c r="M144" s="7"/>
      <c r="N144" s="7"/>
      <c r="O144" s="7"/>
      <c r="P144" s="14" t="s">
        <v>429</v>
      </c>
      <c r="Q144" s="12" t="s">
        <v>59</v>
      </c>
      <c r="R144" s="12"/>
    </row>
    <row r="145" spans="1:18" x14ac:dyDescent="0.25">
      <c r="A145" s="12" t="s">
        <v>11</v>
      </c>
      <c r="B145" s="5">
        <v>110</v>
      </c>
      <c r="C145" s="12" t="s">
        <v>53</v>
      </c>
      <c r="D145" s="12" t="s">
        <v>57</v>
      </c>
      <c r="E145" s="12" t="s">
        <v>19</v>
      </c>
      <c r="F145" s="8">
        <f t="shared" si="4"/>
        <v>0.95327102803738317</v>
      </c>
      <c r="G145" s="7">
        <v>100</v>
      </c>
      <c r="H145" s="7">
        <v>0</v>
      </c>
      <c r="I145" s="7">
        <v>0</v>
      </c>
      <c r="J145" s="7">
        <v>95</v>
      </c>
      <c r="K145" s="7">
        <v>7</v>
      </c>
      <c r="L145" s="7"/>
      <c r="M145" s="7">
        <v>0</v>
      </c>
      <c r="N145" s="7">
        <v>7</v>
      </c>
      <c r="O145" s="7">
        <v>0</v>
      </c>
      <c r="P145" s="14" t="s">
        <v>430</v>
      </c>
      <c r="Q145" s="12" t="s">
        <v>59</v>
      </c>
      <c r="R145" s="12"/>
    </row>
    <row r="146" spans="1:18" x14ac:dyDescent="0.25">
      <c r="A146" s="12" t="s">
        <v>11</v>
      </c>
      <c r="B146" s="5">
        <v>110</v>
      </c>
      <c r="C146" s="12" t="s">
        <v>37</v>
      </c>
      <c r="D146" s="12" t="s">
        <v>356</v>
      </c>
      <c r="E146" s="12" t="s">
        <v>21</v>
      </c>
      <c r="F146" s="8">
        <f t="shared" si="4"/>
        <v>1</v>
      </c>
      <c r="G146" s="7">
        <v>48</v>
      </c>
      <c r="H146" s="7">
        <v>0</v>
      </c>
      <c r="I146" s="7">
        <v>0</v>
      </c>
      <c r="J146" s="7">
        <v>48</v>
      </c>
      <c r="K146" s="7">
        <v>0</v>
      </c>
      <c r="L146" s="7">
        <v>0</v>
      </c>
      <c r="M146" s="7"/>
      <c r="N146" s="7"/>
      <c r="O146" s="7"/>
      <c r="P146" s="14" t="s">
        <v>357</v>
      </c>
      <c r="Q146" s="12" t="s">
        <v>358</v>
      </c>
      <c r="R146" s="12"/>
    </row>
    <row r="147" spans="1:18" x14ac:dyDescent="0.25">
      <c r="A147" s="12" t="s">
        <v>11</v>
      </c>
      <c r="B147" s="5">
        <v>110</v>
      </c>
      <c r="C147" s="12" t="s">
        <v>37</v>
      </c>
      <c r="D147" s="12" t="s">
        <v>38</v>
      </c>
      <c r="E147" s="12" t="s">
        <v>14</v>
      </c>
      <c r="F147" s="8">
        <f t="shared" si="4"/>
        <v>0.83333333333333337</v>
      </c>
      <c r="G147" s="7">
        <v>5</v>
      </c>
      <c r="H147" s="7">
        <v>0</v>
      </c>
      <c r="I147" s="7">
        <v>0</v>
      </c>
      <c r="J147" s="7">
        <v>4</v>
      </c>
      <c r="K147" s="7">
        <v>1</v>
      </c>
      <c r="L147" s="7"/>
      <c r="M147" s="7">
        <v>0</v>
      </c>
      <c r="N147" s="7">
        <v>0</v>
      </c>
      <c r="O147" s="7">
        <v>1</v>
      </c>
      <c r="P147" s="14" t="s">
        <v>431</v>
      </c>
      <c r="Q147" s="12" t="s">
        <v>40</v>
      </c>
      <c r="R147" s="12"/>
    </row>
    <row r="148" spans="1:18" x14ac:dyDescent="0.25">
      <c r="A148" s="12" t="s">
        <v>11</v>
      </c>
      <c r="B148" s="5">
        <v>110</v>
      </c>
      <c r="C148" s="12" t="s">
        <v>37</v>
      </c>
      <c r="D148" s="12" t="s">
        <v>38</v>
      </c>
      <c r="E148" s="12" t="s">
        <v>33</v>
      </c>
      <c r="F148" s="8">
        <f t="shared" si="4"/>
        <v>1</v>
      </c>
      <c r="G148" s="7">
        <v>23</v>
      </c>
      <c r="H148" s="7">
        <v>0</v>
      </c>
      <c r="I148" s="7">
        <v>0</v>
      </c>
      <c r="J148" s="7">
        <v>23</v>
      </c>
      <c r="K148" s="7">
        <v>0</v>
      </c>
      <c r="L148" s="7"/>
      <c r="M148" s="7"/>
      <c r="N148" s="7"/>
      <c r="O148" s="7"/>
      <c r="P148" s="14" t="s">
        <v>432</v>
      </c>
      <c r="Q148" s="12" t="s">
        <v>40</v>
      </c>
      <c r="R148" s="12"/>
    </row>
    <row r="149" spans="1:18" x14ac:dyDescent="0.25">
      <c r="A149" s="12" t="s">
        <v>11</v>
      </c>
      <c r="B149" s="5">
        <v>110</v>
      </c>
      <c r="C149" s="12" t="s">
        <v>37</v>
      </c>
      <c r="D149" s="12" t="s">
        <v>38</v>
      </c>
      <c r="E149" s="12" t="s">
        <v>17</v>
      </c>
      <c r="F149" s="8">
        <f t="shared" si="4"/>
        <v>1</v>
      </c>
      <c r="G149" s="7">
        <v>23</v>
      </c>
      <c r="H149" s="7">
        <v>0</v>
      </c>
      <c r="I149" s="7">
        <v>0</v>
      </c>
      <c r="J149" s="7">
        <v>23</v>
      </c>
      <c r="K149" s="7">
        <v>0</v>
      </c>
      <c r="L149" s="7">
        <v>0</v>
      </c>
      <c r="M149" s="7">
        <v>0</v>
      </c>
      <c r="N149" s="7">
        <v>0</v>
      </c>
      <c r="O149" s="7">
        <v>0</v>
      </c>
      <c r="P149" s="14" t="s">
        <v>433</v>
      </c>
      <c r="Q149" s="12" t="s">
        <v>40</v>
      </c>
      <c r="R149" s="12"/>
    </row>
    <row r="150" spans="1:18" x14ac:dyDescent="0.25">
      <c r="A150" s="12" t="s">
        <v>11</v>
      </c>
      <c r="B150" s="5">
        <v>110</v>
      </c>
      <c r="C150" s="12" t="s">
        <v>37</v>
      </c>
      <c r="D150" s="12" t="s">
        <v>38</v>
      </c>
      <c r="E150" s="12" t="s">
        <v>19</v>
      </c>
      <c r="F150" s="8">
        <f t="shared" si="4"/>
        <v>1</v>
      </c>
      <c r="G150" s="7">
        <v>39</v>
      </c>
      <c r="H150" s="7">
        <v>0</v>
      </c>
      <c r="I150" s="7">
        <v>0</v>
      </c>
      <c r="J150" s="7">
        <v>39</v>
      </c>
      <c r="K150" s="7">
        <v>5</v>
      </c>
      <c r="L150" s="7">
        <v>3</v>
      </c>
      <c r="M150" s="7">
        <v>1</v>
      </c>
      <c r="N150" s="7">
        <v>1</v>
      </c>
      <c r="O150" s="7">
        <v>0</v>
      </c>
      <c r="P150" s="14" t="s">
        <v>434</v>
      </c>
      <c r="Q150" s="12" t="s">
        <v>40</v>
      </c>
      <c r="R150" s="12"/>
    </row>
    <row r="151" spans="1:18" x14ac:dyDescent="0.25">
      <c r="A151" s="12" t="s">
        <v>11</v>
      </c>
      <c r="B151" s="5">
        <v>110</v>
      </c>
      <c r="C151" s="12" t="s">
        <v>37</v>
      </c>
      <c r="D151" s="12" t="s">
        <v>48</v>
      </c>
      <c r="E151" s="12" t="s">
        <v>17</v>
      </c>
      <c r="F151" s="8">
        <f t="shared" si="4"/>
        <v>0.93333333333333335</v>
      </c>
      <c r="G151" s="7">
        <v>11</v>
      </c>
      <c r="H151" s="7">
        <v>0</v>
      </c>
      <c r="I151" s="7">
        <v>0</v>
      </c>
      <c r="J151" s="7">
        <v>10</v>
      </c>
      <c r="K151" s="7">
        <v>4</v>
      </c>
      <c r="L151" s="7">
        <v>0</v>
      </c>
      <c r="M151" s="7">
        <v>0</v>
      </c>
      <c r="N151" s="7">
        <v>1</v>
      </c>
      <c r="O151" s="7">
        <v>3</v>
      </c>
      <c r="P151" s="14" t="s">
        <v>359</v>
      </c>
      <c r="Q151" s="12" t="s">
        <v>49</v>
      </c>
      <c r="R151" s="12"/>
    </row>
    <row r="152" spans="1:18" x14ac:dyDescent="0.25">
      <c r="A152" s="12" t="s">
        <v>11</v>
      </c>
      <c r="B152" s="5">
        <v>110</v>
      </c>
      <c r="C152" s="12" t="s">
        <v>37</v>
      </c>
      <c r="D152" s="12" t="s">
        <v>48</v>
      </c>
      <c r="E152" s="12" t="s">
        <v>19</v>
      </c>
      <c r="F152" s="8">
        <f t="shared" si="4"/>
        <v>0.96825396825396826</v>
      </c>
      <c r="G152" s="7">
        <v>58</v>
      </c>
      <c r="H152" s="7">
        <v>0</v>
      </c>
      <c r="I152" s="7">
        <v>0</v>
      </c>
      <c r="J152" s="7">
        <v>56</v>
      </c>
      <c r="K152" s="7">
        <v>5</v>
      </c>
      <c r="L152" s="7">
        <v>1</v>
      </c>
      <c r="M152" s="7">
        <v>1</v>
      </c>
      <c r="N152" s="7">
        <v>3</v>
      </c>
      <c r="O152" s="7">
        <v>0</v>
      </c>
      <c r="P152" s="14" t="s">
        <v>50</v>
      </c>
      <c r="Q152" s="12" t="s">
        <v>49</v>
      </c>
      <c r="R152" s="12"/>
    </row>
    <row r="153" spans="1:18" x14ac:dyDescent="0.25">
      <c r="A153" s="12" t="s">
        <v>11</v>
      </c>
      <c r="B153" s="5">
        <v>110</v>
      </c>
      <c r="C153" s="12" t="s">
        <v>37</v>
      </c>
      <c r="D153" s="12" t="s">
        <v>44</v>
      </c>
      <c r="E153" s="12" t="s">
        <v>21</v>
      </c>
      <c r="F153" s="8">
        <f t="shared" si="4"/>
        <v>0.8833333333333333</v>
      </c>
      <c r="G153" s="7">
        <v>60</v>
      </c>
      <c r="H153" s="7">
        <v>0</v>
      </c>
      <c r="I153" s="7">
        <v>0</v>
      </c>
      <c r="J153" s="7">
        <v>53</v>
      </c>
      <c r="K153" s="7">
        <v>0</v>
      </c>
      <c r="L153" s="7">
        <v>0</v>
      </c>
      <c r="M153" s="7">
        <v>0</v>
      </c>
      <c r="N153" s="7">
        <v>0</v>
      </c>
      <c r="O153" s="7">
        <v>0</v>
      </c>
      <c r="P153" s="14" t="s">
        <v>360</v>
      </c>
      <c r="Q153" s="12" t="s">
        <v>46</v>
      </c>
      <c r="R153" s="12"/>
    </row>
    <row r="154" spans="1:18" x14ac:dyDescent="0.25">
      <c r="A154" s="12" t="s">
        <v>11</v>
      </c>
      <c r="B154" s="5">
        <v>110</v>
      </c>
      <c r="C154" s="12" t="s">
        <v>37</v>
      </c>
      <c r="D154" s="12" t="s">
        <v>44</v>
      </c>
      <c r="E154" s="12" t="s">
        <v>17</v>
      </c>
      <c r="F154" s="8">
        <f t="shared" si="4"/>
        <v>0.92</v>
      </c>
      <c r="G154" s="7">
        <v>16</v>
      </c>
      <c r="H154" s="7">
        <v>0</v>
      </c>
      <c r="I154" s="7">
        <v>0</v>
      </c>
      <c r="J154" s="7">
        <v>14</v>
      </c>
      <c r="K154" s="7">
        <v>9</v>
      </c>
      <c r="L154" s="7">
        <v>1</v>
      </c>
      <c r="M154" s="7">
        <v>0</v>
      </c>
      <c r="N154" s="7">
        <v>1</v>
      </c>
      <c r="O154" s="7">
        <v>7</v>
      </c>
      <c r="P154" s="14" t="s">
        <v>45</v>
      </c>
      <c r="Q154" s="12" t="s">
        <v>46</v>
      </c>
      <c r="R154" s="12"/>
    </row>
    <row r="155" spans="1:18" x14ac:dyDescent="0.25">
      <c r="A155" s="12" t="s">
        <v>11</v>
      </c>
      <c r="B155" s="5">
        <v>110</v>
      </c>
      <c r="C155" s="12" t="s">
        <v>37</v>
      </c>
      <c r="D155" s="12" t="s">
        <v>44</v>
      </c>
      <c r="E155" s="12" t="s">
        <v>19</v>
      </c>
      <c r="F155" s="8">
        <f t="shared" si="4"/>
        <v>1</v>
      </c>
      <c r="G155" s="7">
        <v>58</v>
      </c>
      <c r="H155" s="7">
        <v>0</v>
      </c>
      <c r="I155" s="7">
        <v>0</v>
      </c>
      <c r="J155" s="7">
        <v>58</v>
      </c>
      <c r="K155" s="7">
        <v>4</v>
      </c>
      <c r="L155" s="7">
        <v>0</v>
      </c>
      <c r="M155" s="7">
        <v>1</v>
      </c>
      <c r="N155" s="7">
        <v>3</v>
      </c>
      <c r="O155" s="7">
        <v>0</v>
      </c>
      <c r="P155" s="14" t="s">
        <v>47</v>
      </c>
      <c r="Q155" s="12" t="s">
        <v>46</v>
      </c>
      <c r="R155" s="12"/>
    </row>
    <row r="156" spans="1:18" x14ac:dyDescent="0.25">
      <c r="A156" s="12" t="s">
        <v>11</v>
      </c>
      <c r="B156" s="5">
        <v>110</v>
      </c>
      <c r="C156" s="12" t="s">
        <v>37</v>
      </c>
      <c r="D156" s="12" t="s">
        <v>51</v>
      </c>
      <c r="E156" s="12" t="s">
        <v>21</v>
      </c>
      <c r="F156" s="8">
        <f t="shared" si="4"/>
        <v>0.93220338983050843</v>
      </c>
      <c r="G156" s="7">
        <v>60</v>
      </c>
      <c r="H156" s="7">
        <v>0</v>
      </c>
      <c r="I156" s="7">
        <v>1</v>
      </c>
      <c r="J156" s="7">
        <v>55</v>
      </c>
      <c r="K156" s="7">
        <v>0</v>
      </c>
      <c r="L156" s="7"/>
      <c r="M156" s="7"/>
      <c r="N156" s="7"/>
      <c r="O156" s="7"/>
      <c r="P156" s="14" t="s">
        <v>435</v>
      </c>
      <c r="Q156" s="12" t="s">
        <v>52</v>
      </c>
      <c r="R156" s="12"/>
    </row>
    <row r="157" spans="1:18" x14ac:dyDescent="0.25">
      <c r="A157" s="12"/>
      <c r="B157" s="5"/>
      <c r="C157" s="12"/>
      <c r="D157" s="12"/>
      <c r="E157" s="12"/>
      <c r="F157" s="7"/>
      <c r="G157" s="7"/>
      <c r="H157" s="7"/>
      <c r="I157" s="7"/>
      <c r="J157" s="7"/>
      <c r="K157" s="7"/>
      <c r="L157" s="7"/>
      <c r="M157" s="7"/>
      <c r="N157" s="7"/>
      <c r="O157" s="7"/>
      <c r="P157" s="14"/>
      <c r="Q157" s="12"/>
      <c r="R157" s="12"/>
    </row>
    <row r="158" spans="1:18" x14ac:dyDescent="0.25">
      <c r="A158" s="12"/>
      <c r="B158" s="5"/>
      <c r="C158" s="12"/>
      <c r="D158" s="12"/>
      <c r="E158" s="12"/>
      <c r="F158" s="7"/>
      <c r="G158" s="7"/>
      <c r="H158" s="7"/>
      <c r="I158" s="7"/>
      <c r="J158" s="7"/>
      <c r="K158" s="7"/>
      <c r="L158" s="7"/>
      <c r="M158" s="7"/>
      <c r="N158" s="7"/>
      <c r="O158" s="7"/>
      <c r="P158" s="14"/>
      <c r="Q158" s="12"/>
      <c r="R158" s="12"/>
    </row>
    <row r="159" spans="1:18" x14ac:dyDescent="0.25">
      <c r="A159" s="12"/>
      <c r="B159" s="5"/>
      <c r="C159" s="12"/>
      <c r="D159" s="12"/>
      <c r="E159" s="12"/>
      <c r="F159" s="7"/>
      <c r="G159" s="7"/>
      <c r="H159" s="7"/>
      <c r="I159" s="7"/>
      <c r="J159" s="7"/>
      <c r="K159" s="7"/>
      <c r="L159" s="7"/>
      <c r="M159" s="7"/>
      <c r="N159" s="7"/>
      <c r="O159" s="7"/>
      <c r="P159" s="14"/>
      <c r="Q159" s="12"/>
      <c r="R159" s="12"/>
    </row>
    <row r="160" spans="1:18" x14ac:dyDescent="0.25">
      <c r="A160" s="12"/>
      <c r="B160" s="5"/>
      <c r="C160" s="12"/>
      <c r="D160" s="12"/>
      <c r="E160" s="12"/>
      <c r="F160" s="7"/>
      <c r="G160" s="7"/>
      <c r="H160" s="7"/>
      <c r="I160" s="7"/>
      <c r="J160" s="7"/>
      <c r="K160" s="7"/>
      <c r="L160" s="7"/>
      <c r="M160" s="7"/>
      <c r="N160" s="7"/>
      <c r="O160" s="7"/>
      <c r="P160" s="14"/>
      <c r="Q160" s="12"/>
      <c r="R160" s="12"/>
    </row>
  </sheetData>
  <autoFilter ref="A2:R156" xr:uid="{2080464C-B418-4B97-90E7-AE1BB82217F6}"/>
  <mergeCells count="1">
    <mergeCell ref="A3:E3"/>
  </mergeCells>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E76D1-6E69-460A-B2ED-1F93A4C6D7DF}">
  <dimension ref="A1:R160"/>
  <sheetViews>
    <sheetView tabSelected="1" workbookViewId="0"/>
  </sheetViews>
  <sheetFormatPr defaultRowHeight="15.75" x14ac:dyDescent="0.25"/>
  <cols>
    <col min="1" max="1" width="15.5703125" style="1" customWidth="1" collapsed="1"/>
    <col min="2" max="2" width="11.7109375" style="1" customWidth="1" collapsed="1"/>
    <col min="3" max="3" width="23.42578125" style="1" customWidth="1" collapsed="1"/>
    <col min="4" max="4" width="39" style="1" customWidth="1" collapsed="1"/>
    <col min="5" max="5" width="15.5703125" style="1" customWidth="1" collapsed="1"/>
    <col min="6" max="6" width="39" style="1" customWidth="1"/>
    <col min="7" max="15" width="39" style="1" customWidth="1" collapsed="1"/>
    <col min="16" max="16" width="71.85546875" style="15" customWidth="1" collapsed="1"/>
    <col min="17" max="17" width="39" style="1" customWidth="1" collapsed="1"/>
    <col min="18" max="18" width="15.5703125" style="1" customWidth="1" collapsed="1"/>
    <col min="19" max="16384" width="9.140625" style="1"/>
  </cols>
  <sheetData>
    <row r="1" spans="1:18" s="16" customFormat="1" x14ac:dyDescent="0.25">
      <c r="A1" s="16" t="s">
        <v>612</v>
      </c>
      <c r="P1" s="15"/>
    </row>
    <row r="2" spans="1:18" ht="34.5" x14ac:dyDescent="0.25">
      <c r="A2" s="9" t="s">
        <v>0</v>
      </c>
      <c r="B2" s="9" t="s">
        <v>1</v>
      </c>
      <c r="C2" s="9" t="s">
        <v>2</v>
      </c>
      <c r="D2" s="9" t="s">
        <v>3</v>
      </c>
      <c r="E2" s="9" t="s">
        <v>4</v>
      </c>
      <c r="F2" s="10" t="s">
        <v>436</v>
      </c>
      <c r="G2" s="9" t="s">
        <v>5</v>
      </c>
      <c r="H2" s="9" t="s">
        <v>362</v>
      </c>
      <c r="I2" s="9" t="s">
        <v>6</v>
      </c>
      <c r="J2" s="9" t="s">
        <v>363</v>
      </c>
      <c r="K2" s="9" t="s">
        <v>288</v>
      </c>
      <c r="L2" s="9" t="s">
        <v>289</v>
      </c>
      <c r="M2" s="9" t="s">
        <v>290</v>
      </c>
      <c r="N2" s="9" t="s">
        <v>291</v>
      </c>
      <c r="O2" s="9" t="s">
        <v>292</v>
      </c>
      <c r="P2" s="13" t="s">
        <v>8</v>
      </c>
      <c r="Q2" s="9" t="s">
        <v>294</v>
      </c>
      <c r="R2" s="9" t="s">
        <v>9</v>
      </c>
    </row>
    <row r="3" spans="1:18" x14ac:dyDescent="0.25">
      <c r="A3" s="20" t="s">
        <v>10</v>
      </c>
      <c r="B3" s="21"/>
      <c r="C3" s="21"/>
      <c r="D3" s="21"/>
      <c r="E3" s="21"/>
      <c r="F3" s="11"/>
      <c r="G3" s="11">
        <v>6790</v>
      </c>
      <c r="H3" s="11">
        <v>59</v>
      </c>
      <c r="I3" s="11">
        <v>5</v>
      </c>
      <c r="J3" s="11">
        <v>5886</v>
      </c>
      <c r="K3" s="11">
        <v>279</v>
      </c>
      <c r="L3" s="11">
        <v>85</v>
      </c>
      <c r="M3" s="11">
        <v>64</v>
      </c>
      <c r="N3" s="11">
        <v>102</v>
      </c>
      <c r="O3" s="11">
        <v>28</v>
      </c>
      <c r="P3" s="4"/>
      <c r="Q3" s="11"/>
      <c r="R3" s="11"/>
    </row>
    <row r="4" spans="1:18" x14ac:dyDescent="0.25">
      <c r="A4" s="12" t="s">
        <v>11</v>
      </c>
      <c r="B4" s="5">
        <v>111</v>
      </c>
      <c r="C4" s="12" t="s">
        <v>12</v>
      </c>
      <c r="D4" s="12" t="s">
        <v>36</v>
      </c>
      <c r="E4" s="12" t="s">
        <v>21</v>
      </c>
      <c r="F4" s="8">
        <f t="shared" ref="F4:F35" si="0">((J4+K4)/((G4-I4)+K4))*100%</f>
        <v>0.6</v>
      </c>
      <c r="G4" s="7">
        <v>50</v>
      </c>
      <c r="H4" s="7">
        <v>0</v>
      </c>
      <c r="I4" s="7">
        <v>0</v>
      </c>
      <c r="J4" s="7">
        <v>30</v>
      </c>
      <c r="K4" s="7">
        <v>0</v>
      </c>
      <c r="L4" s="7"/>
      <c r="M4" s="7"/>
      <c r="N4" s="7"/>
      <c r="O4" s="7"/>
      <c r="P4" s="14" t="s">
        <v>365</v>
      </c>
      <c r="Q4" s="12" t="s">
        <v>297</v>
      </c>
      <c r="R4" s="12"/>
    </row>
    <row r="5" spans="1:18" x14ac:dyDescent="0.25">
      <c r="A5" s="12" t="s">
        <v>11</v>
      </c>
      <c r="B5" s="5">
        <v>111</v>
      </c>
      <c r="C5" s="12" t="s">
        <v>12</v>
      </c>
      <c r="D5" s="12" t="s">
        <v>13</v>
      </c>
      <c r="E5" s="12" t="s">
        <v>14</v>
      </c>
      <c r="F5" s="8">
        <f t="shared" si="0"/>
        <v>0.8</v>
      </c>
      <c r="G5" s="7">
        <v>4</v>
      </c>
      <c r="H5" s="7">
        <v>0</v>
      </c>
      <c r="I5" s="7">
        <v>0</v>
      </c>
      <c r="J5" s="7">
        <v>3</v>
      </c>
      <c r="K5" s="7">
        <v>1</v>
      </c>
      <c r="L5" s="7">
        <v>1</v>
      </c>
      <c r="M5" s="7">
        <v>0</v>
      </c>
      <c r="N5" s="7">
        <v>0</v>
      </c>
      <c r="O5" s="7">
        <v>0</v>
      </c>
      <c r="P5" s="14" t="s">
        <v>437</v>
      </c>
      <c r="Q5" s="12" t="s">
        <v>16</v>
      </c>
      <c r="R5" s="12"/>
    </row>
    <row r="6" spans="1:18" x14ac:dyDescent="0.25">
      <c r="A6" s="12" t="s">
        <v>11</v>
      </c>
      <c r="B6" s="5">
        <v>111</v>
      </c>
      <c r="C6" s="12" t="s">
        <v>12</v>
      </c>
      <c r="D6" s="12" t="s">
        <v>13</v>
      </c>
      <c r="E6" s="12" t="s">
        <v>21</v>
      </c>
      <c r="F6" s="8">
        <f t="shared" si="0"/>
        <v>0.37777777777777777</v>
      </c>
      <c r="G6" s="7">
        <v>45</v>
      </c>
      <c r="H6" s="7">
        <v>0</v>
      </c>
      <c r="I6" s="7">
        <v>0</v>
      </c>
      <c r="J6" s="7">
        <v>17</v>
      </c>
      <c r="K6" s="7">
        <v>0</v>
      </c>
      <c r="L6" s="7"/>
      <c r="M6" s="7"/>
      <c r="N6" s="7"/>
      <c r="O6" s="7"/>
      <c r="P6" s="14" t="s">
        <v>438</v>
      </c>
      <c r="Q6" s="12" t="s">
        <v>16</v>
      </c>
      <c r="R6" s="12"/>
    </row>
    <row r="7" spans="1:18" x14ac:dyDescent="0.25">
      <c r="A7" s="12" t="s">
        <v>11</v>
      </c>
      <c r="B7" s="5">
        <v>111</v>
      </c>
      <c r="C7" s="12" t="s">
        <v>12</v>
      </c>
      <c r="D7" s="12" t="s">
        <v>13</v>
      </c>
      <c r="E7" s="12" t="s">
        <v>17</v>
      </c>
      <c r="F7" s="8">
        <f t="shared" si="0"/>
        <v>0.61538461538461542</v>
      </c>
      <c r="G7" s="7">
        <v>12</v>
      </c>
      <c r="H7" s="7">
        <v>0</v>
      </c>
      <c r="I7" s="7">
        <v>0</v>
      </c>
      <c r="J7" s="7">
        <v>7</v>
      </c>
      <c r="K7" s="7">
        <v>1</v>
      </c>
      <c r="L7" s="7">
        <v>0</v>
      </c>
      <c r="M7" s="7">
        <v>0</v>
      </c>
      <c r="N7" s="7">
        <v>0</v>
      </c>
      <c r="O7" s="7">
        <v>1</v>
      </c>
      <c r="P7" s="14" t="s">
        <v>439</v>
      </c>
      <c r="Q7" s="12" t="s">
        <v>16</v>
      </c>
      <c r="R7" s="12"/>
    </row>
    <row r="8" spans="1:18" x14ac:dyDescent="0.25">
      <c r="A8" s="12" t="s">
        <v>11</v>
      </c>
      <c r="B8" s="5">
        <v>111</v>
      </c>
      <c r="C8" s="12" t="s">
        <v>12</v>
      </c>
      <c r="D8" s="12" t="s">
        <v>13</v>
      </c>
      <c r="E8" s="12" t="s">
        <v>19</v>
      </c>
      <c r="F8" s="8">
        <f t="shared" si="0"/>
        <v>0.83050847457627119</v>
      </c>
      <c r="G8" s="7">
        <v>116</v>
      </c>
      <c r="H8" s="7">
        <v>0</v>
      </c>
      <c r="I8" s="7">
        <v>0</v>
      </c>
      <c r="J8" s="7">
        <v>96</v>
      </c>
      <c r="K8" s="7">
        <v>2</v>
      </c>
      <c r="L8" s="7">
        <v>1</v>
      </c>
      <c r="M8" s="7">
        <v>0</v>
      </c>
      <c r="N8" s="7">
        <v>1</v>
      </c>
      <c r="O8" s="7">
        <v>0</v>
      </c>
      <c r="P8" s="14" t="s">
        <v>440</v>
      </c>
      <c r="Q8" s="12" t="s">
        <v>16</v>
      </c>
      <c r="R8" s="12"/>
    </row>
    <row r="9" spans="1:18" x14ac:dyDescent="0.25">
      <c r="A9" s="12" t="s">
        <v>11</v>
      </c>
      <c r="B9" s="5">
        <v>111</v>
      </c>
      <c r="C9" s="12" t="s">
        <v>12</v>
      </c>
      <c r="D9" s="12" t="s">
        <v>29</v>
      </c>
      <c r="E9" s="12" t="s">
        <v>14</v>
      </c>
      <c r="F9" s="8">
        <f t="shared" si="0"/>
        <v>0.83333333333333337</v>
      </c>
      <c r="G9" s="7">
        <v>5</v>
      </c>
      <c r="H9" s="7">
        <v>0</v>
      </c>
      <c r="I9" s="7">
        <v>0</v>
      </c>
      <c r="J9" s="7">
        <v>4</v>
      </c>
      <c r="K9" s="7">
        <v>1</v>
      </c>
      <c r="L9" s="7">
        <v>0</v>
      </c>
      <c r="M9" s="7">
        <v>1</v>
      </c>
      <c r="N9" s="7">
        <v>0</v>
      </c>
      <c r="O9" s="7">
        <v>0</v>
      </c>
      <c r="P9" s="14" t="s">
        <v>30</v>
      </c>
      <c r="Q9" s="12" t="s">
        <v>31</v>
      </c>
      <c r="R9" s="12"/>
    </row>
    <row r="10" spans="1:18" x14ac:dyDescent="0.25">
      <c r="A10" s="12" t="s">
        <v>11</v>
      </c>
      <c r="B10" s="5">
        <v>111</v>
      </c>
      <c r="C10" s="12" t="s">
        <v>12</v>
      </c>
      <c r="D10" s="12" t="s">
        <v>29</v>
      </c>
      <c r="E10" s="12" t="s">
        <v>33</v>
      </c>
      <c r="F10" s="8">
        <f t="shared" si="0"/>
        <v>0.66666666666666663</v>
      </c>
      <c r="G10" s="7">
        <v>15</v>
      </c>
      <c r="H10" s="7">
        <v>0</v>
      </c>
      <c r="I10" s="7">
        <v>0</v>
      </c>
      <c r="J10" s="7">
        <v>10</v>
      </c>
      <c r="K10" s="7">
        <v>0</v>
      </c>
      <c r="L10" s="7"/>
      <c r="M10" s="7"/>
      <c r="N10" s="7"/>
      <c r="O10" s="7"/>
      <c r="P10" s="14" t="s">
        <v>34</v>
      </c>
      <c r="Q10" s="12" t="s">
        <v>31</v>
      </c>
      <c r="R10" s="12"/>
    </row>
    <row r="11" spans="1:18" x14ac:dyDescent="0.25">
      <c r="A11" s="12" t="s">
        <v>11</v>
      </c>
      <c r="B11" s="5">
        <v>111</v>
      </c>
      <c r="C11" s="12" t="s">
        <v>12</v>
      </c>
      <c r="D11" s="12" t="s">
        <v>29</v>
      </c>
      <c r="E11" s="12" t="s">
        <v>17</v>
      </c>
      <c r="F11" s="8">
        <f t="shared" si="0"/>
        <v>0.61538461538461542</v>
      </c>
      <c r="G11" s="7">
        <v>12</v>
      </c>
      <c r="H11" s="7">
        <v>0</v>
      </c>
      <c r="I11" s="7">
        <v>0</v>
      </c>
      <c r="J11" s="7">
        <v>7</v>
      </c>
      <c r="K11" s="7">
        <v>1</v>
      </c>
      <c r="L11" s="7">
        <v>0</v>
      </c>
      <c r="M11" s="7">
        <v>0</v>
      </c>
      <c r="N11" s="7">
        <v>1</v>
      </c>
      <c r="O11" s="7">
        <v>0</v>
      </c>
      <c r="P11" s="14" t="s">
        <v>32</v>
      </c>
      <c r="Q11" s="12" t="s">
        <v>31</v>
      </c>
      <c r="R11" s="12"/>
    </row>
    <row r="12" spans="1:18" x14ac:dyDescent="0.25">
      <c r="A12" s="12" t="s">
        <v>11</v>
      </c>
      <c r="B12" s="5">
        <v>111</v>
      </c>
      <c r="C12" s="12" t="s">
        <v>12</v>
      </c>
      <c r="D12" s="12" t="s">
        <v>29</v>
      </c>
      <c r="E12" s="12" t="s">
        <v>19</v>
      </c>
      <c r="F12" s="8">
        <f t="shared" si="0"/>
        <v>0.58260869565217388</v>
      </c>
      <c r="G12" s="7">
        <v>114</v>
      </c>
      <c r="H12" s="7">
        <v>0</v>
      </c>
      <c r="I12" s="7">
        <v>0</v>
      </c>
      <c r="J12" s="7">
        <v>66</v>
      </c>
      <c r="K12" s="7">
        <v>1</v>
      </c>
      <c r="L12" s="7">
        <v>0</v>
      </c>
      <c r="M12" s="7">
        <v>0</v>
      </c>
      <c r="N12" s="7">
        <v>1</v>
      </c>
      <c r="O12" s="7">
        <v>0</v>
      </c>
      <c r="P12" s="14" t="s">
        <v>35</v>
      </c>
      <c r="Q12" s="12" t="s">
        <v>31</v>
      </c>
      <c r="R12" s="12"/>
    </row>
    <row r="13" spans="1:18" x14ac:dyDescent="0.25">
      <c r="A13" s="12" t="s">
        <v>11</v>
      </c>
      <c r="B13" s="5">
        <v>111</v>
      </c>
      <c r="C13" s="12" t="s">
        <v>12</v>
      </c>
      <c r="D13" s="12" t="s">
        <v>23</v>
      </c>
      <c r="E13" s="12" t="s">
        <v>21</v>
      </c>
      <c r="F13" s="8">
        <f t="shared" si="0"/>
        <v>0.55263157894736847</v>
      </c>
      <c r="G13" s="7">
        <v>38</v>
      </c>
      <c r="H13" s="7">
        <v>0</v>
      </c>
      <c r="I13" s="7">
        <v>0</v>
      </c>
      <c r="J13" s="7">
        <v>21</v>
      </c>
      <c r="K13" s="7">
        <v>0</v>
      </c>
      <c r="L13" s="7"/>
      <c r="M13" s="7"/>
      <c r="N13" s="7"/>
      <c r="O13" s="7"/>
      <c r="P13" s="14" t="s">
        <v>27</v>
      </c>
      <c r="Q13" s="12" t="s">
        <v>28</v>
      </c>
      <c r="R13" s="12"/>
    </row>
    <row r="14" spans="1:18" x14ac:dyDescent="0.25">
      <c r="A14" s="12" t="s">
        <v>11</v>
      </c>
      <c r="B14" s="5">
        <v>111</v>
      </c>
      <c r="C14" s="12" t="s">
        <v>12</v>
      </c>
      <c r="D14" s="12" t="s">
        <v>23</v>
      </c>
      <c r="E14" s="12" t="s">
        <v>17</v>
      </c>
      <c r="F14" s="8">
        <f t="shared" si="0"/>
        <v>0.46153846153846156</v>
      </c>
      <c r="G14" s="7">
        <v>12</v>
      </c>
      <c r="H14" s="7">
        <v>0</v>
      </c>
      <c r="I14" s="7">
        <v>0</v>
      </c>
      <c r="J14" s="7">
        <v>5</v>
      </c>
      <c r="K14" s="7">
        <v>1</v>
      </c>
      <c r="L14" s="7">
        <v>0</v>
      </c>
      <c r="M14" s="7">
        <v>0</v>
      </c>
      <c r="N14" s="7">
        <v>0</v>
      </c>
      <c r="O14" s="7">
        <v>1</v>
      </c>
      <c r="P14" s="14" t="s">
        <v>24</v>
      </c>
      <c r="Q14" s="12" t="s">
        <v>25</v>
      </c>
      <c r="R14" s="12"/>
    </row>
    <row r="15" spans="1:18" x14ac:dyDescent="0.25">
      <c r="A15" s="12" t="s">
        <v>11</v>
      </c>
      <c r="B15" s="5">
        <v>111</v>
      </c>
      <c r="C15" s="12" t="s">
        <v>12</v>
      </c>
      <c r="D15" s="12" t="s">
        <v>23</v>
      </c>
      <c r="E15" s="12" t="s">
        <v>19</v>
      </c>
      <c r="F15" s="8">
        <f t="shared" si="0"/>
        <v>0.72413793103448276</v>
      </c>
      <c r="G15" s="7">
        <v>114</v>
      </c>
      <c r="H15" s="7">
        <v>0</v>
      </c>
      <c r="I15" s="7">
        <v>0</v>
      </c>
      <c r="J15" s="7">
        <v>82</v>
      </c>
      <c r="K15" s="7">
        <v>2</v>
      </c>
      <c r="L15" s="7">
        <v>0</v>
      </c>
      <c r="M15" s="7">
        <v>1</v>
      </c>
      <c r="N15" s="7">
        <v>1</v>
      </c>
      <c r="O15" s="7">
        <v>0</v>
      </c>
      <c r="P15" s="14" t="s">
        <v>441</v>
      </c>
      <c r="Q15" s="12" t="s">
        <v>25</v>
      </c>
      <c r="R15" s="12"/>
    </row>
    <row r="16" spans="1:18" ht="30" x14ac:dyDescent="0.25">
      <c r="A16" s="12" t="s">
        <v>11</v>
      </c>
      <c r="B16" s="5">
        <v>111</v>
      </c>
      <c r="C16" s="12" t="s">
        <v>116</v>
      </c>
      <c r="D16" s="12" t="s">
        <v>131</v>
      </c>
      <c r="E16" s="12" t="s">
        <v>21</v>
      </c>
      <c r="F16" s="8">
        <f t="shared" si="0"/>
        <v>0.75652173913043474</v>
      </c>
      <c r="G16" s="7">
        <v>115</v>
      </c>
      <c r="H16" s="7">
        <v>0</v>
      </c>
      <c r="I16" s="7">
        <v>0</v>
      </c>
      <c r="J16" s="7">
        <v>87</v>
      </c>
      <c r="K16" s="7">
        <v>0</v>
      </c>
      <c r="L16" s="7"/>
      <c r="M16" s="7"/>
      <c r="N16" s="7"/>
      <c r="O16" s="7"/>
      <c r="P16" s="14" t="s">
        <v>442</v>
      </c>
      <c r="Q16" s="12" t="s">
        <v>136</v>
      </c>
      <c r="R16" s="12"/>
    </row>
    <row r="17" spans="1:18" ht="30" x14ac:dyDescent="0.25">
      <c r="A17" s="12" t="s">
        <v>11</v>
      </c>
      <c r="B17" s="5">
        <v>111</v>
      </c>
      <c r="C17" s="12" t="s">
        <v>116</v>
      </c>
      <c r="D17" s="12" t="s">
        <v>131</v>
      </c>
      <c r="E17" s="12" t="s">
        <v>17</v>
      </c>
      <c r="F17" s="8">
        <f t="shared" si="0"/>
        <v>1</v>
      </c>
      <c r="G17" s="7">
        <v>12</v>
      </c>
      <c r="H17" s="7">
        <v>0</v>
      </c>
      <c r="I17" s="7">
        <v>0</v>
      </c>
      <c r="J17" s="7">
        <v>12</v>
      </c>
      <c r="K17" s="7">
        <v>2</v>
      </c>
      <c r="L17" s="7">
        <v>1</v>
      </c>
      <c r="M17" s="7">
        <v>1</v>
      </c>
      <c r="N17" s="7">
        <v>0</v>
      </c>
      <c r="O17" s="7">
        <v>0</v>
      </c>
      <c r="P17" s="14" t="s">
        <v>443</v>
      </c>
      <c r="Q17" s="12" t="s">
        <v>133</v>
      </c>
      <c r="R17" s="12"/>
    </row>
    <row r="18" spans="1:18" ht="30" x14ac:dyDescent="0.25">
      <c r="A18" s="12" t="s">
        <v>11</v>
      </c>
      <c r="B18" s="5">
        <v>111</v>
      </c>
      <c r="C18" s="12" t="s">
        <v>116</v>
      </c>
      <c r="D18" s="12" t="s">
        <v>131</v>
      </c>
      <c r="E18" s="12" t="s">
        <v>19</v>
      </c>
      <c r="F18" s="8">
        <f t="shared" si="0"/>
        <v>1.0087719298245614</v>
      </c>
      <c r="G18" s="7">
        <v>110</v>
      </c>
      <c r="H18" s="7">
        <v>0</v>
      </c>
      <c r="I18" s="7">
        <v>0</v>
      </c>
      <c r="J18" s="7">
        <v>111</v>
      </c>
      <c r="K18" s="7">
        <v>4</v>
      </c>
      <c r="L18" s="7">
        <v>1</v>
      </c>
      <c r="M18" s="7">
        <v>2</v>
      </c>
      <c r="N18" s="7">
        <v>1</v>
      </c>
      <c r="O18" s="7">
        <v>0</v>
      </c>
      <c r="P18" s="14" t="s">
        <v>444</v>
      </c>
      <c r="Q18" s="12" t="s">
        <v>133</v>
      </c>
      <c r="R18" s="12"/>
    </row>
    <row r="19" spans="1:18" x14ac:dyDescent="0.25">
      <c r="A19" s="12" t="s">
        <v>11</v>
      </c>
      <c r="B19" s="5">
        <v>111</v>
      </c>
      <c r="C19" s="12" t="s">
        <v>116</v>
      </c>
      <c r="D19" s="12" t="s">
        <v>129</v>
      </c>
      <c r="E19" s="12" t="s">
        <v>17</v>
      </c>
      <c r="F19" s="8">
        <f t="shared" si="0"/>
        <v>0.4</v>
      </c>
      <c r="G19" s="7">
        <v>10</v>
      </c>
      <c r="H19" s="7">
        <v>0</v>
      </c>
      <c r="I19" s="7">
        <v>0</v>
      </c>
      <c r="J19" s="7">
        <v>4</v>
      </c>
      <c r="K19" s="7">
        <v>0</v>
      </c>
      <c r="L19" s="7"/>
      <c r="M19" s="7"/>
      <c r="N19" s="7"/>
      <c r="O19" s="7"/>
      <c r="P19" s="14" t="s">
        <v>445</v>
      </c>
      <c r="Q19" s="12" t="s">
        <v>130</v>
      </c>
      <c r="R19" s="12"/>
    </row>
    <row r="20" spans="1:18" x14ac:dyDescent="0.25">
      <c r="A20" s="12" t="s">
        <v>11</v>
      </c>
      <c r="B20" s="5">
        <v>111</v>
      </c>
      <c r="C20" s="12" t="s">
        <v>116</v>
      </c>
      <c r="D20" s="12" t="s">
        <v>129</v>
      </c>
      <c r="E20" s="12" t="s">
        <v>19</v>
      </c>
      <c r="F20" s="8">
        <f t="shared" si="0"/>
        <v>0.80952380952380953</v>
      </c>
      <c r="G20" s="7">
        <v>58</v>
      </c>
      <c r="H20" s="7">
        <v>0</v>
      </c>
      <c r="I20" s="7">
        <v>0</v>
      </c>
      <c r="J20" s="7">
        <v>46</v>
      </c>
      <c r="K20" s="7">
        <v>5</v>
      </c>
      <c r="L20" s="7">
        <v>1</v>
      </c>
      <c r="M20" s="7">
        <v>2</v>
      </c>
      <c r="N20" s="7">
        <v>2</v>
      </c>
      <c r="O20" s="7">
        <v>0</v>
      </c>
      <c r="P20" s="14" t="s">
        <v>446</v>
      </c>
      <c r="Q20" s="12" t="s">
        <v>130</v>
      </c>
      <c r="R20" s="12"/>
    </row>
    <row r="21" spans="1:18" x14ac:dyDescent="0.25">
      <c r="A21" s="12" t="s">
        <v>11</v>
      </c>
      <c r="B21" s="5">
        <v>111</v>
      </c>
      <c r="C21" s="12" t="s">
        <v>116</v>
      </c>
      <c r="D21" s="12" t="s">
        <v>126</v>
      </c>
      <c r="E21" s="12" t="s">
        <v>17</v>
      </c>
      <c r="F21" s="8">
        <f t="shared" si="0"/>
        <v>0.54545454545454541</v>
      </c>
      <c r="G21" s="7">
        <v>11</v>
      </c>
      <c r="H21" s="7">
        <v>0</v>
      </c>
      <c r="I21" s="7">
        <v>0</v>
      </c>
      <c r="J21" s="7">
        <v>6</v>
      </c>
      <c r="K21" s="7">
        <v>0</v>
      </c>
      <c r="L21" s="7"/>
      <c r="M21" s="7"/>
      <c r="N21" s="7"/>
      <c r="O21" s="7"/>
      <c r="P21" s="14" t="s">
        <v>447</v>
      </c>
      <c r="Q21" s="12" t="s">
        <v>127</v>
      </c>
      <c r="R21" s="12"/>
    </row>
    <row r="22" spans="1:18" x14ac:dyDescent="0.25">
      <c r="A22" s="12" t="s">
        <v>11</v>
      </c>
      <c r="B22" s="5">
        <v>111</v>
      </c>
      <c r="C22" s="12" t="s">
        <v>116</v>
      </c>
      <c r="D22" s="12" t="s">
        <v>126</v>
      </c>
      <c r="E22" s="12" t="s">
        <v>19</v>
      </c>
      <c r="F22" s="8">
        <f t="shared" si="0"/>
        <v>1</v>
      </c>
      <c r="G22" s="7">
        <v>58</v>
      </c>
      <c r="H22" s="7">
        <v>0</v>
      </c>
      <c r="I22" s="7">
        <v>0</v>
      </c>
      <c r="J22" s="7">
        <v>58</v>
      </c>
      <c r="K22" s="7">
        <v>4</v>
      </c>
      <c r="L22" s="7">
        <v>2</v>
      </c>
      <c r="M22" s="7">
        <v>0</v>
      </c>
      <c r="N22" s="7">
        <v>2</v>
      </c>
      <c r="O22" s="7">
        <v>0</v>
      </c>
      <c r="P22" s="14" t="s">
        <v>448</v>
      </c>
      <c r="Q22" s="12" t="s">
        <v>127</v>
      </c>
      <c r="R22" s="12"/>
    </row>
    <row r="23" spans="1:18" x14ac:dyDescent="0.25">
      <c r="A23" s="12" t="s">
        <v>11</v>
      </c>
      <c r="B23" s="5">
        <v>111</v>
      </c>
      <c r="C23" s="12" t="s">
        <v>116</v>
      </c>
      <c r="D23" s="12" t="s">
        <v>117</v>
      </c>
      <c r="E23" s="12" t="s">
        <v>21</v>
      </c>
      <c r="F23" s="8">
        <f t="shared" si="0"/>
        <v>0.32</v>
      </c>
      <c r="G23" s="7">
        <v>101</v>
      </c>
      <c r="H23" s="7">
        <v>0</v>
      </c>
      <c r="I23" s="7">
        <v>1</v>
      </c>
      <c r="J23" s="7">
        <v>32</v>
      </c>
      <c r="K23" s="7">
        <v>0</v>
      </c>
      <c r="L23" s="7"/>
      <c r="M23" s="7"/>
      <c r="N23" s="7"/>
      <c r="O23" s="7"/>
      <c r="P23" s="14" t="s">
        <v>449</v>
      </c>
      <c r="Q23" s="12" t="s">
        <v>450</v>
      </c>
      <c r="R23" s="12"/>
    </row>
    <row r="24" spans="1:18" x14ac:dyDescent="0.25">
      <c r="A24" s="12" t="s">
        <v>11</v>
      </c>
      <c r="B24" s="5">
        <v>111</v>
      </c>
      <c r="C24" s="12" t="s">
        <v>116</v>
      </c>
      <c r="D24" s="12" t="s">
        <v>117</v>
      </c>
      <c r="E24" s="12" t="s">
        <v>17</v>
      </c>
      <c r="F24" s="8">
        <f t="shared" si="0"/>
        <v>0.94117647058823528</v>
      </c>
      <c r="G24" s="7">
        <v>15</v>
      </c>
      <c r="H24" s="7">
        <v>0</v>
      </c>
      <c r="I24" s="7">
        <v>0</v>
      </c>
      <c r="J24" s="7">
        <v>14</v>
      </c>
      <c r="K24" s="7">
        <v>2</v>
      </c>
      <c r="L24" s="7">
        <v>2</v>
      </c>
      <c r="M24" s="7">
        <v>0</v>
      </c>
      <c r="N24" s="7">
        <v>0</v>
      </c>
      <c r="O24" s="7">
        <v>0</v>
      </c>
      <c r="P24" s="14" t="s">
        <v>376</v>
      </c>
      <c r="Q24" s="12" t="s">
        <v>302</v>
      </c>
      <c r="R24" s="12"/>
    </row>
    <row r="25" spans="1:18" ht="30" x14ac:dyDescent="0.25">
      <c r="A25" s="12" t="s">
        <v>11</v>
      </c>
      <c r="B25" s="5">
        <v>111</v>
      </c>
      <c r="C25" s="12" t="s">
        <v>116</v>
      </c>
      <c r="D25" s="12" t="s">
        <v>117</v>
      </c>
      <c r="E25" s="12" t="s">
        <v>19</v>
      </c>
      <c r="F25" s="8">
        <f t="shared" si="0"/>
        <v>1</v>
      </c>
      <c r="G25" s="7">
        <v>58</v>
      </c>
      <c r="H25" s="7">
        <v>0</v>
      </c>
      <c r="I25" s="7">
        <v>0</v>
      </c>
      <c r="J25" s="7">
        <v>58</v>
      </c>
      <c r="K25" s="7">
        <v>5</v>
      </c>
      <c r="L25" s="7">
        <v>3</v>
      </c>
      <c r="M25" s="7">
        <v>1</v>
      </c>
      <c r="N25" s="7">
        <v>1</v>
      </c>
      <c r="O25" s="7">
        <v>0</v>
      </c>
      <c r="P25" s="14" t="s">
        <v>118</v>
      </c>
      <c r="Q25" s="12" t="s">
        <v>119</v>
      </c>
      <c r="R25" s="12"/>
    </row>
    <row r="26" spans="1:18" x14ac:dyDescent="0.25">
      <c r="A26" s="12" t="s">
        <v>11</v>
      </c>
      <c r="B26" s="5">
        <v>111</v>
      </c>
      <c r="C26" s="12" t="s">
        <v>116</v>
      </c>
      <c r="D26" s="12" t="s">
        <v>137</v>
      </c>
      <c r="E26" s="12" t="s">
        <v>19</v>
      </c>
      <c r="F26" s="8">
        <f t="shared" si="0"/>
        <v>0.91379310344827591</v>
      </c>
      <c r="G26" s="7">
        <v>58</v>
      </c>
      <c r="H26" s="7">
        <v>0</v>
      </c>
      <c r="I26" s="7">
        <v>0</v>
      </c>
      <c r="J26" s="7">
        <v>53</v>
      </c>
      <c r="K26" s="7">
        <v>0</v>
      </c>
      <c r="L26" s="7"/>
      <c r="M26" s="7"/>
      <c r="N26" s="7"/>
      <c r="O26" s="7"/>
      <c r="P26" s="14" t="s">
        <v>451</v>
      </c>
      <c r="Q26" s="12" t="s">
        <v>138</v>
      </c>
      <c r="R26" s="12"/>
    </row>
    <row r="27" spans="1:18" ht="30" x14ac:dyDescent="0.25">
      <c r="A27" s="12" t="s">
        <v>11</v>
      </c>
      <c r="B27" s="5">
        <v>111</v>
      </c>
      <c r="C27" s="12" t="s">
        <v>116</v>
      </c>
      <c r="D27" s="12" t="s">
        <v>139</v>
      </c>
      <c r="E27" s="12" t="s">
        <v>14</v>
      </c>
      <c r="F27" s="8">
        <f t="shared" si="0"/>
        <v>1</v>
      </c>
      <c r="G27" s="7">
        <v>4</v>
      </c>
      <c r="H27" s="7">
        <v>0</v>
      </c>
      <c r="I27" s="7">
        <v>0</v>
      </c>
      <c r="J27" s="7">
        <v>4</v>
      </c>
      <c r="K27" s="7">
        <v>2</v>
      </c>
      <c r="L27" s="7">
        <v>2</v>
      </c>
      <c r="M27" s="7">
        <v>0</v>
      </c>
      <c r="N27" s="7">
        <v>0</v>
      </c>
      <c r="O27" s="7">
        <v>0</v>
      </c>
      <c r="P27" s="14" t="s">
        <v>378</v>
      </c>
      <c r="Q27" s="12" t="s">
        <v>305</v>
      </c>
      <c r="R27" s="12"/>
    </row>
    <row r="28" spans="1:18" x14ac:dyDescent="0.25">
      <c r="A28" s="12" t="s">
        <v>11</v>
      </c>
      <c r="B28" s="5">
        <v>111</v>
      </c>
      <c r="C28" s="12" t="s">
        <v>116</v>
      </c>
      <c r="D28" s="12" t="s">
        <v>140</v>
      </c>
      <c r="E28" s="12" t="s">
        <v>17</v>
      </c>
      <c r="F28" s="8">
        <f t="shared" si="0"/>
        <v>1</v>
      </c>
      <c r="G28" s="7">
        <v>13</v>
      </c>
      <c r="H28" s="7">
        <v>0</v>
      </c>
      <c r="I28" s="7">
        <v>0</v>
      </c>
      <c r="J28" s="7">
        <v>13</v>
      </c>
      <c r="K28" s="7">
        <v>2</v>
      </c>
      <c r="L28" s="7">
        <v>1</v>
      </c>
      <c r="M28" s="7">
        <v>0</v>
      </c>
      <c r="N28" s="7">
        <v>1</v>
      </c>
      <c r="O28" s="7">
        <v>0</v>
      </c>
      <c r="P28" s="14" t="s">
        <v>452</v>
      </c>
      <c r="Q28" s="12" t="s">
        <v>305</v>
      </c>
      <c r="R28" s="12"/>
    </row>
    <row r="29" spans="1:18" x14ac:dyDescent="0.25">
      <c r="A29" s="12" t="s">
        <v>11</v>
      </c>
      <c r="B29" s="5">
        <v>111</v>
      </c>
      <c r="C29" s="12" t="s">
        <v>116</v>
      </c>
      <c r="D29" s="12" t="s">
        <v>142</v>
      </c>
      <c r="E29" s="12" t="s">
        <v>33</v>
      </c>
      <c r="F29" s="8">
        <f t="shared" si="0"/>
        <v>0.65</v>
      </c>
      <c r="G29" s="7">
        <v>20</v>
      </c>
      <c r="H29" s="7">
        <v>0</v>
      </c>
      <c r="I29" s="7">
        <v>0</v>
      </c>
      <c r="J29" s="7">
        <v>13</v>
      </c>
      <c r="K29" s="7">
        <v>0</v>
      </c>
      <c r="L29" s="7"/>
      <c r="M29" s="7"/>
      <c r="N29" s="7"/>
      <c r="O29" s="7"/>
      <c r="P29" s="14" t="s">
        <v>453</v>
      </c>
      <c r="Q29" s="12" t="s">
        <v>305</v>
      </c>
      <c r="R29" s="12"/>
    </row>
    <row r="30" spans="1:18" x14ac:dyDescent="0.25">
      <c r="A30" s="12" t="s">
        <v>11</v>
      </c>
      <c r="B30" s="5">
        <v>111</v>
      </c>
      <c r="C30" s="12" t="s">
        <v>116</v>
      </c>
      <c r="D30" s="12" t="s">
        <v>141</v>
      </c>
      <c r="E30" s="12" t="s">
        <v>17</v>
      </c>
      <c r="F30" s="8">
        <f t="shared" si="0"/>
        <v>1</v>
      </c>
      <c r="G30" s="7">
        <v>17</v>
      </c>
      <c r="H30" s="7">
        <v>0</v>
      </c>
      <c r="I30" s="7">
        <v>0</v>
      </c>
      <c r="J30" s="7">
        <v>17</v>
      </c>
      <c r="K30" s="7">
        <v>4</v>
      </c>
      <c r="L30" s="7">
        <v>2</v>
      </c>
      <c r="M30" s="7">
        <v>0</v>
      </c>
      <c r="N30" s="7">
        <v>2</v>
      </c>
      <c r="O30" s="7">
        <v>0</v>
      </c>
      <c r="P30" s="14" t="s">
        <v>454</v>
      </c>
      <c r="Q30" s="12" t="s">
        <v>305</v>
      </c>
      <c r="R30" s="12"/>
    </row>
    <row r="31" spans="1:18" x14ac:dyDescent="0.25">
      <c r="A31" s="12" t="s">
        <v>11</v>
      </c>
      <c r="B31" s="5">
        <v>111</v>
      </c>
      <c r="C31" s="12" t="s">
        <v>116</v>
      </c>
      <c r="D31" s="12" t="s">
        <v>121</v>
      </c>
      <c r="E31" s="12" t="s">
        <v>17</v>
      </c>
      <c r="F31" s="8">
        <f t="shared" si="0"/>
        <v>0.7</v>
      </c>
      <c r="G31" s="7">
        <v>10</v>
      </c>
      <c r="H31" s="7">
        <v>0</v>
      </c>
      <c r="I31" s="7">
        <v>0</v>
      </c>
      <c r="J31" s="7">
        <v>7</v>
      </c>
      <c r="K31" s="7">
        <v>0</v>
      </c>
      <c r="L31" s="7"/>
      <c r="M31" s="7"/>
      <c r="N31" s="7"/>
      <c r="O31" s="7"/>
      <c r="P31" s="14" t="s">
        <v>455</v>
      </c>
      <c r="Q31" s="12" t="s">
        <v>123</v>
      </c>
      <c r="R31" s="12"/>
    </row>
    <row r="32" spans="1:18" x14ac:dyDescent="0.25">
      <c r="A32" s="12" t="s">
        <v>11</v>
      </c>
      <c r="B32" s="5">
        <v>111</v>
      </c>
      <c r="C32" s="12" t="s">
        <v>116</v>
      </c>
      <c r="D32" s="12" t="s">
        <v>121</v>
      </c>
      <c r="E32" s="12" t="s">
        <v>19</v>
      </c>
      <c r="F32" s="8">
        <f t="shared" si="0"/>
        <v>0.89830508474576276</v>
      </c>
      <c r="G32" s="7">
        <v>58</v>
      </c>
      <c r="H32" s="7">
        <v>0</v>
      </c>
      <c r="I32" s="7">
        <v>0</v>
      </c>
      <c r="J32" s="7">
        <v>52</v>
      </c>
      <c r="K32" s="7">
        <v>1</v>
      </c>
      <c r="L32" s="7">
        <v>0</v>
      </c>
      <c r="M32" s="7">
        <v>1</v>
      </c>
      <c r="N32" s="7">
        <v>0</v>
      </c>
      <c r="O32" s="7">
        <v>0</v>
      </c>
      <c r="P32" s="14" t="s">
        <v>456</v>
      </c>
      <c r="Q32" s="12" t="s">
        <v>123</v>
      </c>
      <c r="R32" s="12"/>
    </row>
    <row r="33" spans="1:18" x14ac:dyDescent="0.25">
      <c r="A33" s="12" t="s">
        <v>11</v>
      </c>
      <c r="B33" s="5">
        <v>111</v>
      </c>
      <c r="C33" s="12" t="s">
        <v>143</v>
      </c>
      <c r="D33" s="12" t="s">
        <v>144</v>
      </c>
      <c r="E33" s="12" t="s">
        <v>33</v>
      </c>
      <c r="F33" s="8">
        <f t="shared" si="0"/>
        <v>0.92307692307692313</v>
      </c>
      <c r="G33" s="7">
        <v>26</v>
      </c>
      <c r="H33" s="7">
        <v>0</v>
      </c>
      <c r="I33" s="7">
        <v>0</v>
      </c>
      <c r="J33" s="7">
        <v>24</v>
      </c>
      <c r="K33" s="7">
        <v>0</v>
      </c>
      <c r="L33" s="7"/>
      <c r="M33" s="7"/>
      <c r="N33" s="7"/>
      <c r="O33" s="7"/>
      <c r="P33" s="14" t="s">
        <v>457</v>
      </c>
      <c r="Q33" s="12" t="s">
        <v>146</v>
      </c>
      <c r="R33" s="12"/>
    </row>
    <row r="34" spans="1:18" x14ac:dyDescent="0.25">
      <c r="A34" s="12" t="s">
        <v>11</v>
      </c>
      <c r="B34" s="5">
        <v>111</v>
      </c>
      <c r="C34" s="12" t="s">
        <v>143</v>
      </c>
      <c r="D34" s="12" t="s">
        <v>144</v>
      </c>
      <c r="E34" s="12" t="s">
        <v>17</v>
      </c>
      <c r="F34" s="8">
        <f t="shared" si="0"/>
        <v>0.8666666666666667</v>
      </c>
      <c r="G34" s="7">
        <v>15</v>
      </c>
      <c r="H34" s="7">
        <v>0</v>
      </c>
      <c r="I34" s="7">
        <v>0</v>
      </c>
      <c r="J34" s="7">
        <v>13</v>
      </c>
      <c r="K34" s="7">
        <v>0</v>
      </c>
      <c r="L34" s="7"/>
      <c r="M34" s="7"/>
      <c r="N34" s="7"/>
      <c r="O34" s="7"/>
      <c r="P34" s="14" t="s">
        <v>458</v>
      </c>
      <c r="Q34" s="12" t="s">
        <v>146</v>
      </c>
      <c r="R34" s="12"/>
    </row>
    <row r="35" spans="1:18" x14ac:dyDescent="0.25">
      <c r="A35" s="12" t="s">
        <v>11</v>
      </c>
      <c r="B35" s="5">
        <v>111</v>
      </c>
      <c r="C35" s="12" t="s">
        <v>143</v>
      </c>
      <c r="D35" s="12" t="s">
        <v>144</v>
      </c>
      <c r="E35" s="12" t="s">
        <v>19</v>
      </c>
      <c r="F35" s="8">
        <f t="shared" si="0"/>
        <v>0.98360655737704916</v>
      </c>
      <c r="G35" s="7">
        <v>58</v>
      </c>
      <c r="H35" s="7">
        <v>0</v>
      </c>
      <c r="I35" s="7">
        <v>0</v>
      </c>
      <c r="J35" s="7">
        <v>57</v>
      </c>
      <c r="K35" s="7">
        <v>3</v>
      </c>
      <c r="L35" s="7">
        <v>1</v>
      </c>
      <c r="M35" s="7">
        <v>0</v>
      </c>
      <c r="N35" s="7">
        <v>2</v>
      </c>
      <c r="O35" s="7">
        <v>0</v>
      </c>
      <c r="P35" s="14" t="s">
        <v>459</v>
      </c>
      <c r="Q35" s="12" t="s">
        <v>146</v>
      </c>
      <c r="R35" s="12"/>
    </row>
    <row r="36" spans="1:18" x14ac:dyDescent="0.25">
      <c r="A36" s="12" t="s">
        <v>11</v>
      </c>
      <c r="B36" s="5">
        <v>111</v>
      </c>
      <c r="C36" s="12" t="s">
        <v>143</v>
      </c>
      <c r="D36" s="12" t="s">
        <v>156</v>
      </c>
      <c r="E36" s="12" t="s">
        <v>17</v>
      </c>
      <c r="F36" s="8">
        <f t="shared" ref="F36:F67" si="1">((J36+K36)/((G36-I36)+K36))*100%</f>
        <v>0.8571428571428571</v>
      </c>
      <c r="G36" s="7">
        <v>20</v>
      </c>
      <c r="H36" s="7">
        <v>0</v>
      </c>
      <c r="I36" s="7">
        <v>0</v>
      </c>
      <c r="J36" s="7">
        <v>17</v>
      </c>
      <c r="K36" s="7">
        <v>1</v>
      </c>
      <c r="L36" s="7">
        <v>0</v>
      </c>
      <c r="M36" s="7">
        <v>0</v>
      </c>
      <c r="N36" s="7">
        <v>1</v>
      </c>
      <c r="O36" s="7">
        <v>0</v>
      </c>
      <c r="P36" s="14" t="s">
        <v>381</v>
      </c>
      <c r="Q36" s="12" t="s">
        <v>158</v>
      </c>
      <c r="R36" s="12"/>
    </row>
    <row r="37" spans="1:18" x14ac:dyDescent="0.25">
      <c r="A37" s="12" t="s">
        <v>11</v>
      </c>
      <c r="B37" s="5">
        <v>111</v>
      </c>
      <c r="C37" s="12" t="s">
        <v>143</v>
      </c>
      <c r="D37" s="12" t="s">
        <v>156</v>
      </c>
      <c r="E37" s="12" t="s">
        <v>19</v>
      </c>
      <c r="F37" s="8">
        <f t="shared" si="1"/>
        <v>0.88709677419354838</v>
      </c>
      <c r="G37" s="7">
        <v>58</v>
      </c>
      <c r="H37" s="7">
        <v>0</v>
      </c>
      <c r="I37" s="7">
        <v>0</v>
      </c>
      <c r="J37" s="7">
        <v>51</v>
      </c>
      <c r="K37" s="7">
        <v>4</v>
      </c>
      <c r="L37" s="7">
        <v>1</v>
      </c>
      <c r="M37" s="7">
        <v>2</v>
      </c>
      <c r="N37" s="7">
        <v>1</v>
      </c>
      <c r="O37" s="7">
        <v>0</v>
      </c>
      <c r="P37" s="14" t="s">
        <v>382</v>
      </c>
      <c r="Q37" s="12" t="s">
        <v>158</v>
      </c>
      <c r="R37" s="12"/>
    </row>
    <row r="38" spans="1:18" x14ac:dyDescent="0.25">
      <c r="A38" s="12" t="s">
        <v>11</v>
      </c>
      <c r="B38" s="5">
        <v>111</v>
      </c>
      <c r="C38" s="12" t="s">
        <v>143</v>
      </c>
      <c r="D38" s="12" t="s">
        <v>164</v>
      </c>
      <c r="E38" s="12" t="s">
        <v>14</v>
      </c>
      <c r="F38" s="8">
        <f t="shared" si="1"/>
        <v>1</v>
      </c>
      <c r="G38" s="7">
        <v>6</v>
      </c>
      <c r="H38" s="7">
        <v>0</v>
      </c>
      <c r="I38" s="7">
        <v>0</v>
      </c>
      <c r="J38" s="7">
        <v>6</v>
      </c>
      <c r="K38" s="7">
        <v>1</v>
      </c>
      <c r="L38" s="7">
        <v>1</v>
      </c>
      <c r="M38" s="7">
        <v>0</v>
      </c>
      <c r="N38" s="7">
        <v>0</v>
      </c>
      <c r="O38" s="7">
        <v>0</v>
      </c>
      <c r="P38" s="14" t="s">
        <v>165</v>
      </c>
      <c r="Q38" s="12" t="s">
        <v>383</v>
      </c>
      <c r="R38" s="12"/>
    </row>
    <row r="39" spans="1:18" x14ac:dyDescent="0.25">
      <c r="A39" s="12" t="s">
        <v>11</v>
      </c>
      <c r="B39" s="5">
        <v>111</v>
      </c>
      <c r="C39" s="12" t="s">
        <v>143</v>
      </c>
      <c r="D39" s="12" t="s">
        <v>149</v>
      </c>
      <c r="E39" s="12" t="s">
        <v>21</v>
      </c>
      <c r="F39" s="8">
        <f t="shared" si="1"/>
        <v>0.8</v>
      </c>
      <c r="G39" s="7">
        <v>60</v>
      </c>
      <c r="H39" s="7">
        <v>0</v>
      </c>
      <c r="I39" s="7">
        <v>0</v>
      </c>
      <c r="J39" s="7">
        <v>48</v>
      </c>
      <c r="K39" s="7">
        <v>0</v>
      </c>
      <c r="L39" s="7"/>
      <c r="M39" s="7"/>
      <c r="N39" s="7"/>
      <c r="O39" s="7"/>
      <c r="P39" s="14" t="s">
        <v>386</v>
      </c>
      <c r="Q39" s="12" t="s">
        <v>151</v>
      </c>
      <c r="R39" s="12"/>
    </row>
    <row r="40" spans="1:18" x14ac:dyDescent="0.25">
      <c r="A40" s="12" t="s">
        <v>11</v>
      </c>
      <c r="B40" s="5">
        <v>111</v>
      </c>
      <c r="C40" s="12" t="s">
        <v>143</v>
      </c>
      <c r="D40" s="12" t="s">
        <v>149</v>
      </c>
      <c r="E40" s="12" t="s">
        <v>33</v>
      </c>
      <c r="F40" s="8">
        <f t="shared" si="1"/>
        <v>0.95652173913043481</v>
      </c>
      <c r="G40" s="7">
        <v>23</v>
      </c>
      <c r="H40" s="7">
        <v>0</v>
      </c>
      <c r="I40" s="7">
        <v>0</v>
      </c>
      <c r="J40" s="7">
        <v>22</v>
      </c>
      <c r="K40" s="7">
        <v>0</v>
      </c>
      <c r="L40" s="7"/>
      <c r="M40" s="7"/>
      <c r="N40" s="7"/>
      <c r="O40" s="7"/>
      <c r="P40" s="14" t="s">
        <v>384</v>
      </c>
      <c r="Q40" s="12" t="s">
        <v>151</v>
      </c>
      <c r="R40" s="12"/>
    </row>
    <row r="41" spans="1:18" x14ac:dyDescent="0.25">
      <c r="A41" s="12" t="s">
        <v>11</v>
      </c>
      <c r="B41" s="5">
        <v>111</v>
      </c>
      <c r="C41" s="12" t="s">
        <v>143</v>
      </c>
      <c r="D41" s="12" t="s">
        <v>149</v>
      </c>
      <c r="E41" s="12" t="s">
        <v>17</v>
      </c>
      <c r="F41" s="8">
        <f t="shared" si="1"/>
        <v>0.80952380952380953</v>
      </c>
      <c r="G41" s="7">
        <v>18</v>
      </c>
      <c r="H41" s="7">
        <v>0</v>
      </c>
      <c r="I41" s="7">
        <v>0</v>
      </c>
      <c r="J41" s="7">
        <v>14</v>
      </c>
      <c r="K41" s="7">
        <v>3</v>
      </c>
      <c r="L41" s="7">
        <v>1</v>
      </c>
      <c r="M41" s="7">
        <v>0</v>
      </c>
      <c r="N41" s="7">
        <v>1</v>
      </c>
      <c r="O41" s="7">
        <v>1</v>
      </c>
      <c r="P41" s="14" t="s">
        <v>385</v>
      </c>
      <c r="Q41" s="12" t="s">
        <v>151</v>
      </c>
      <c r="R41" s="12"/>
    </row>
    <row r="42" spans="1:18" x14ac:dyDescent="0.25">
      <c r="A42" s="12" t="s">
        <v>11</v>
      </c>
      <c r="B42" s="5">
        <v>111</v>
      </c>
      <c r="C42" s="12" t="s">
        <v>143</v>
      </c>
      <c r="D42" s="12" t="s">
        <v>149</v>
      </c>
      <c r="E42" s="12" t="s">
        <v>19</v>
      </c>
      <c r="F42" s="8">
        <f t="shared" si="1"/>
        <v>1</v>
      </c>
      <c r="G42" s="7">
        <v>110</v>
      </c>
      <c r="H42" s="7">
        <v>0</v>
      </c>
      <c r="I42" s="7">
        <v>0</v>
      </c>
      <c r="J42" s="7">
        <v>110</v>
      </c>
      <c r="K42" s="7">
        <v>9</v>
      </c>
      <c r="L42" s="7">
        <v>4</v>
      </c>
      <c r="M42" s="7">
        <v>4</v>
      </c>
      <c r="N42" s="7">
        <v>1</v>
      </c>
      <c r="O42" s="7">
        <v>0</v>
      </c>
      <c r="P42" s="14" t="s">
        <v>386</v>
      </c>
      <c r="Q42" s="12" t="s">
        <v>154</v>
      </c>
      <c r="R42" s="12"/>
    </row>
    <row r="43" spans="1:18" x14ac:dyDescent="0.25">
      <c r="A43" s="12" t="s">
        <v>11</v>
      </c>
      <c r="B43" s="5">
        <v>111</v>
      </c>
      <c r="C43" s="12" t="s">
        <v>143</v>
      </c>
      <c r="D43" s="12" t="s">
        <v>160</v>
      </c>
      <c r="E43" s="12" t="s">
        <v>17</v>
      </c>
      <c r="F43" s="8">
        <f t="shared" si="1"/>
        <v>0.89473684210526316</v>
      </c>
      <c r="G43" s="7">
        <v>18</v>
      </c>
      <c r="H43" s="7">
        <v>0</v>
      </c>
      <c r="I43" s="7">
        <v>0</v>
      </c>
      <c r="J43" s="7">
        <v>16</v>
      </c>
      <c r="K43" s="7">
        <v>1</v>
      </c>
      <c r="L43" s="7">
        <v>0</v>
      </c>
      <c r="M43" s="7">
        <v>0</v>
      </c>
      <c r="N43" s="7">
        <v>1</v>
      </c>
      <c r="O43" s="7">
        <v>0</v>
      </c>
      <c r="P43" s="14" t="s">
        <v>460</v>
      </c>
      <c r="Q43" s="12" t="s">
        <v>162</v>
      </c>
      <c r="R43" s="12"/>
    </row>
    <row r="44" spans="1:18" x14ac:dyDescent="0.25">
      <c r="A44" s="12" t="s">
        <v>11</v>
      </c>
      <c r="B44" s="5">
        <v>111</v>
      </c>
      <c r="C44" s="12" t="s">
        <v>143</v>
      </c>
      <c r="D44" s="12" t="s">
        <v>160</v>
      </c>
      <c r="E44" s="12" t="s">
        <v>19</v>
      </c>
      <c r="F44" s="8">
        <f t="shared" si="1"/>
        <v>0.98333333333333328</v>
      </c>
      <c r="G44" s="7">
        <v>58</v>
      </c>
      <c r="H44" s="7">
        <v>0</v>
      </c>
      <c r="I44" s="7">
        <v>0</v>
      </c>
      <c r="J44" s="7">
        <v>57</v>
      </c>
      <c r="K44" s="7">
        <v>2</v>
      </c>
      <c r="L44" s="7">
        <v>1</v>
      </c>
      <c r="M44" s="7">
        <v>1</v>
      </c>
      <c r="N44" s="7">
        <v>0</v>
      </c>
      <c r="O44" s="7">
        <v>0</v>
      </c>
      <c r="P44" s="14" t="s">
        <v>461</v>
      </c>
      <c r="Q44" s="12" t="s">
        <v>162</v>
      </c>
      <c r="R44" s="12"/>
    </row>
    <row r="45" spans="1:18" x14ac:dyDescent="0.25">
      <c r="A45" s="12" t="s">
        <v>11</v>
      </c>
      <c r="B45" s="5">
        <v>111</v>
      </c>
      <c r="C45" s="12" t="s">
        <v>232</v>
      </c>
      <c r="D45" s="12" t="s">
        <v>233</v>
      </c>
      <c r="E45" s="12" t="s">
        <v>14</v>
      </c>
      <c r="F45" s="8">
        <f t="shared" si="1"/>
        <v>0.8571428571428571</v>
      </c>
      <c r="G45" s="7">
        <v>7</v>
      </c>
      <c r="H45" s="7">
        <v>0</v>
      </c>
      <c r="I45" s="7">
        <v>0</v>
      </c>
      <c r="J45" s="7">
        <v>6</v>
      </c>
      <c r="K45" s="7">
        <v>0</v>
      </c>
      <c r="L45" s="7"/>
      <c r="M45" s="7"/>
      <c r="N45" s="7"/>
      <c r="O45" s="7"/>
      <c r="P45" s="14" t="s">
        <v>234</v>
      </c>
      <c r="Q45" s="12" t="s">
        <v>235</v>
      </c>
      <c r="R45" s="12"/>
    </row>
    <row r="46" spans="1:18" x14ac:dyDescent="0.25">
      <c r="A46" s="12" t="s">
        <v>11</v>
      </c>
      <c r="B46" s="5">
        <v>111</v>
      </c>
      <c r="C46" s="12" t="s">
        <v>232</v>
      </c>
      <c r="D46" s="12" t="s">
        <v>233</v>
      </c>
      <c r="E46" s="12" t="s">
        <v>21</v>
      </c>
      <c r="F46" s="8">
        <f t="shared" si="1"/>
        <v>0.8035714285714286</v>
      </c>
      <c r="G46" s="7">
        <v>56</v>
      </c>
      <c r="H46" s="7">
        <v>0</v>
      </c>
      <c r="I46" s="7">
        <v>0</v>
      </c>
      <c r="J46" s="7">
        <v>45</v>
      </c>
      <c r="K46" s="7">
        <v>0</v>
      </c>
      <c r="L46" s="7"/>
      <c r="M46" s="7"/>
      <c r="N46" s="7"/>
      <c r="O46" s="7"/>
      <c r="P46" s="14" t="s">
        <v>239</v>
      </c>
      <c r="Q46" s="12" t="s">
        <v>240</v>
      </c>
      <c r="R46" s="12"/>
    </row>
    <row r="47" spans="1:18" x14ac:dyDescent="0.25">
      <c r="A47" s="12" t="s">
        <v>11</v>
      </c>
      <c r="B47" s="5">
        <v>111</v>
      </c>
      <c r="C47" s="12" t="s">
        <v>232</v>
      </c>
      <c r="D47" s="12" t="s">
        <v>233</v>
      </c>
      <c r="E47" s="12" t="s">
        <v>33</v>
      </c>
      <c r="F47" s="8">
        <f t="shared" si="1"/>
        <v>0.95</v>
      </c>
      <c r="G47" s="7">
        <v>20</v>
      </c>
      <c r="H47" s="7">
        <v>0</v>
      </c>
      <c r="I47" s="7">
        <v>0</v>
      </c>
      <c r="J47" s="7">
        <v>19</v>
      </c>
      <c r="K47" s="7">
        <v>0</v>
      </c>
      <c r="L47" s="7"/>
      <c r="M47" s="7"/>
      <c r="N47" s="7"/>
      <c r="O47" s="7"/>
      <c r="P47" s="14" t="s">
        <v>237</v>
      </c>
      <c r="Q47" s="12" t="s">
        <v>235</v>
      </c>
      <c r="R47" s="12"/>
    </row>
    <row r="48" spans="1:18" x14ac:dyDescent="0.25">
      <c r="A48" s="12" t="s">
        <v>11</v>
      </c>
      <c r="B48" s="5">
        <v>111</v>
      </c>
      <c r="C48" s="12" t="s">
        <v>232</v>
      </c>
      <c r="D48" s="12" t="s">
        <v>233</v>
      </c>
      <c r="E48" s="12" t="s">
        <v>17</v>
      </c>
      <c r="F48" s="8">
        <f t="shared" si="1"/>
        <v>1</v>
      </c>
      <c r="G48" s="7">
        <v>28</v>
      </c>
      <c r="H48" s="7">
        <v>0</v>
      </c>
      <c r="I48" s="7">
        <v>0</v>
      </c>
      <c r="J48" s="7">
        <v>28</v>
      </c>
      <c r="K48" s="7">
        <v>1</v>
      </c>
      <c r="L48" s="7">
        <v>0</v>
      </c>
      <c r="M48" s="7">
        <v>0</v>
      </c>
      <c r="N48" s="7">
        <v>0</v>
      </c>
      <c r="O48" s="7">
        <v>1</v>
      </c>
      <c r="P48" s="14" t="s">
        <v>236</v>
      </c>
      <c r="Q48" s="12" t="s">
        <v>235</v>
      </c>
      <c r="R48" s="12"/>
    </row>
    <row r="49" spans="1:18" x14ac:dyDescent="0.25">
      <c r="A49" s="12" t="s">
        <v>11</v>
      </c>
      <c r="B49" s="5">
        <v>111</v>
      </c>
      <c r="C49" s="12" t="s">
        <v>232</v>
      </c>
      <c r="D49" s="12" t="s">
        <v>233</v>
      </c>
      <c r="E49" s="12" t="s">
        <v>19</v>
      </c>
      <c r="F49" s="8">
        <f t="shared" si="1"/>
        <v>1.0438596491228069</v>
      </c>
      <c r="G49" s="7">
        <v>114</v>
      </c>
      <c r="H49" s="7">
        <v>0</v>
      </c>
      <c r="I49" s="7">
        <v>0</v>
      </c>
      <c r="J49" s="7">
        <v>119</v>
      </c>
      <c r="K49" s="7">
        <v>0</v>
      </c>
      <c r="L49" s="7"/>
      <c r="M49" s="7"/>
      <c r="N49" s="7"/>
      <c r="O49" s="7"/>
      <c r="P49" s="14" t="s">
        <v>387</v>
      </c>
      <c r="Q49" s="12" t="s">
        <v>235</v>
      </c>
      <c r="R49" s="12"/>
    </row>
    <row r="50" spans="1:18" x14ac:dyDescent="0.25">
      <c r="A50" s="12" t="s">
        <v>11</v>
      </c>
      <c r="B50" s="5">
        <v>111</v>
      </c>
      <c r="C50" s="12" t="s">
        <v>232</v>
      </c>
      <c r="D50" s="12" t="s">
        <v>243</v>
      </c>
      <c r="E50" s="12" t="s">
        <v>17</v>
      </c>
      <c r="F50" s="8">
        <f t="shared" si="1"/>
        <v>1</v>
      </c>
      <c r="G50" s="7">
        <v>16</v>
      </c>
      <c r="H50" s="7">
        <v>0</v>
      </c>
      <c r="I50" s="7">
        <v>0</v>
      </c>
      <c r="J50" s="7">
        <v>16</v>
      </c>
      <c r="K50" s="7">
        <v>0</v>
      </c>
      <c r="L50" s="7"/>
      <c r="M50" s="7"/>
      <c r="N50" s="7"/>
      <c r="O50" s="7"/>
      <c r="P50" s="14" t="s">
        <v>388</v>
      </c>
      <c r="Q50" s="12" t="s">
        <v>245</v>
      </c>
      <c r="R50" s="12"/>
    </row>
    <row r="51" spans="1:18" x14ac:dyDescent="0.25">
      <c r="A51" s="12" t="s">
        <v>11</v>
      </c>
      <c r="B51" s="5">
        <v>111</v>
      </c>
      <c r="C51" s="12" t="s">
        <v>232</v>
      </c>
      <c r="D51" s="12" t="s">
        <v>243</v>
      </c>
      <c r="E51" s="12" t="s">
        <v>19</v>
      </c>
      <c r="F51" s="8">
        <f t="shared" si="1"/>
        <v>0.94915254237288138</v>
      </c>
      <c r="G51" s="7">
        <v>58</v>
      </c>
      <c r="H51" s="7">
        <v>0</v>
      </c>
      <c r="I51" s="7">
        <v>0</v>
      </c>
      <c r="J51" s="7">
        <v>55</v>
      </c>
      <c r="K51" s="7">
        <v>1</v>
      </c>
      <c r="L51" s="7">
        <v>1</v>
      </c>
      <c r="M51" s="7">
        <v>0</v>
      </c>
      <c r="N51" s="7">
        <v>0</v>
      </c>
      <c r="O51" s="7">
        <v>0</v>
      </c>
      <c r="P51" s="14" t="s">
        <v>389</v>
      </c>
      <c r="Q51" s="12" t="s">
        <v>245</v>
      </c>
      <c r="R51" s="12"/>
    </row>
    <row r="52" spans="1:18" x14ac:dyDescent="0.25">
      <c r="A52" s="12" t="s">
        <v>11</v>
      </c>
      <c r="B52" s="5">
        <v>111</v>
      </c>
      <c r="C52" s="12" t="s">
        <v>232</v>
      </c>
      <c r="D52" s="12" t="s">
        <v>241</v>
      </c>
      <c r="E52" s="12" t="s">
        <v>19</v>
      </c>
      <c r="F52" s="8">
        <f t="shared" si="1"/>
        <v>1</v>
      </c>
      <c r="G52" s="7">
        <v>49</v>
      </c>
      <c r="H52" s="7">
        <v>0</v>
      </c>
      <c r="I52" s="7">
        <v>0</v>
      </c>
      <c r="J52" s="7">
        <v>49</v>
      </c>
      <c r="K52" s="7">
        <v>0</v>
      </c>
      <c r="L52" s="7"/>
      <c r="M52" s="7"/>
      <c r="N52" s="7"/>
      <c r="O52" s="7"/>
      <c r="P52" s="14" t="s">
        <v>390</v>
      </c>
      <c r="Q52" s="12" t="s">
        <v>242</v>
      </c>
      <c r="R52" s="12"/>
    </row>
    <row r="53" spans="1:18" x14ac:dyDescent="0.25">
      <c r="A53" s="12" t="s">
        <v>11</v>
      </c>
      <c r="B53" s="5">
        <v>111</v>
      </c>
      <c r="C53" s="12" t="s">
        <v>167</v>
      </c>
      <c r="D53" s="12" t="s">
        <v>181</v>
      </c>
      <c r="E53" s="12" t="s">
        <v>19</v>
      </c>
      <c r="F53" s="8">
        <f t="shared" si="1"/>
        <v>1.0833333333333333</v>
      </c>
      <c r="G53" s="7">
        <v>10</v>
      </c>
      <c r="H53" s="7">
        <v>0</v>
      </c>
      <c r="I53" s="7">
        <v>0</v>
      </c>
      <c r="J53" s="7">
        <v>11</v>
      </c>
      <c r="K53" s="7">
        <v>2</v>
      </c>
      <c r="L53" s="7">
        <v>2</v>
      </c>
      <c r="M53" s="7">
        <v>0</v>
      </c>
      <c r="N53" s="7">
        <v>0</v>
      </c>
      <c r="O53" s="7">
        <v>0</v>
      </c>
      <c r="P53" s="14" t="s">
        <v>462</v>
      </c>
      <c r="Q53" s="12" t="s">
        <v>312</v>
      </c>
      <c r="R53" s="12"/>
    </row>
    <row r="54" spans="1:18" x14ac:dyDescent="0.25">
      <c r="A54" s="12" t="s">
        <v>11</v>
      </c>
      <c r="B54" s="5">
        <v>111</v>
      </c>
      <c r="C54" s="12" t="s">
        <v>167</v>
      </c>
      <c r="D54" s="12" t="s">
        <v>168</v>
      </c>
      <c r="E54" s="12" t="s">
        <v>14</v>
      </c>
      <c r="F54" s="8">
        <f t="shared" si="1"/>
        <v>1</v>
      </c>
      <c r="G54" s="7">
        <v>4</v>
      </c>
      <c r="H54" s="7">
        <v>0</v>
      </c>
      <c r="I54" s="7">
        <v>0</v>
      </c>
      <c r="J54" s="7">
        <v>4</v>
      </c>
      <c r="K54" s="7">
        <v>0</v>
      </c>
      <c r="L54" s="7"/>
      <c r="M54" s="7"/>
      <c r="N54" s="7"/>
      <c r="O54" s="7"/>
      <c r="P54" s="14" t="s">
        <v>463</v>
      </c>
      <c r="Q54" s="12" t="s">
        <v>170</v>
      </c>
      <c r="R54" s="12"/>
    </row>
    <row r="55" spans="1:18" x14ac:dyDescent="0.25">
      <c r="A55" s="12" t="s">
        <v>11</v>
      </c>
      <c r="B55" s="5">
        <v>111</v>
      </c>
      <c r="C55" s="12" t="s">
        <v>167</v>
      </c>
      <c r="D55" s="12" t="s">
        <v>168</v>
      </c>
      <c r="E55" s="12" t="s">
        <v>17</v>
      </c>
      <c r="F55" s="8">
        <f t="shared" si="1"/>
        <v>0.95652173913043481</v>
      </c>
      <c r="G55" s="7">
        <v>15</v>
      </c>
      <c r="H55" s="7">
        <v>0</v>
      </c>
      <c r="I55" s="7">
        <v>0</v>
      </c>
      <c r="J55" s="7">
        <v>14</v>
      </c>
      <c r="K55" s="7">
        <v>8</v>
      </c>
      <c r="L55" s="7">
        <v>0</v>
      </c>
      <c r="M55" s="7">
        <v>0</v>
      </c>
      <c r="N55" s="7">
        <v>3</v>
      </c>
      <c r="O55" s="7">
        <v>5</v>
      </c>
      <c r="P55" s="14" t="s">
        <v>171</v>
      </c>
      <c r="Q55" s="12" t="s">
        <v>170</v>
      </c>
      <c r="R55" s="12"/>
    </row>
    <row r="56" spans="1:18" x14ac:dyDescent="0.25">
      <c r="A56" s="12" t="s">
        <v>11</v>
      </c>
      <c r="B56" s="5">
        <v>111</v>
      </c>
      <c r="C56" s="12" t="s">
        <v>167</v>
      </c>
      <c r="D56" s="12" t="s">
        <v>168</v>
      </c>
      <c r="E56" s="12" t="s">
        <v>19</v>
      </c>
      <c r="F56" s="8">
        <f t="shared" si="1"/>
        <v>0.9838709677419355</v>
      </c>
      <c r="G56" s="7">
        <v>58</v>
      </c>
      <c r="H56" s="7">
        <v>0</v>
      </c>
      <c r="I56" s="7">
        <v>0</v>
      </c>
      <c r="J56" s="7">
        <v>57</v>
      </c>
      <c r="K56" s="7">
        <v>4</v>
      </c>
      <c r="L56" s="7">
        <v>1</v>
      </c>
      <c r="M56" s="7">
        <v>1</v>
      </c>
      <c r="N56" s="7">
        <v>2</v>
      </c>
      <c r="O56" s="7">
        <v>0</v>
      </c>
      <c r="P56" s="14" t="s">
        <v>464</v>
      </c>
      <c r="Q56" s="12" t="s">
        <v>170</v>
      </c>
      <c r="R56" s="12"/>
    </row>
    <row r="57" spans="1:18" x14ac:dyDescent="0.25">
      <c r="A57" s="12" t="s">
        <v>11</v>
      </c>
      <c r="B57" s="5">
        <v>111</v>
      </c>
      <c r="C57" s="12" t="s">
        <v>167</v>
      </c>
      <c r="D57" s="12" t="s">
        <v>179</v>
      </c>
      <c r="E57" s="12" t="s">
        <v>14</v>
      </c>
      <c r="F57" s="8">
        <f t="shared" si="1"/>
        <v>1</v>
      </c>
      <c r="G57" s="7">
        <v>5</v>
      </c>
      <c r="H57" s="7">
        <v>0</v>
      </c>
      <c r="I57" s="7">
        <v>0</v>
      </c>
      <c r="J57" s="7">
        <v>5</v>
      </c>
      <c r="K57" s="7">
        <v>2</v>
      </c>
      <c r="L57" s="7">
        <v>1</v>
      </c>
      <c r="M57" s="7">
        <v>0</v>
      </c>
      <c r="N57" s="7">
        <v>1</v>
      </c>
      <c r="O57" s="7">
        <v>0</v>
      </c>
      <c r="P57" s="14" t="s">
        <v>465</v>
      </c>
      <c r="Q57" s="12" t="s">
        <v>180</v>
      </c>
      <c r="R57" s="12"/>
    </row>
    <row r="58" spans="1:18" x14ac:dyDescent="0.25">
      <c r="A58" s="12" t="s">
        <v>11</v>
      </c>
      <c r="B58" s="5">
        <v>111</v>
      </c>
      <c r="C58" s="12" t="s">
        <v>167</v>
      </c>
      <c r="D58" s="12" t="s">
        <v>179</v>
      </c>
      <c r="E58" s="12" t="s">
        <v>33</v>
      </c>
      <c r="F58" s="8">
        <f t="shared" si="1"/>
        <v>0.96666666666666667</v>
      </c>
      <c r="G58" s="7">
        <v>30</v>
      </c>
      <c r="H58" s="7">
        <v>0</v>
      </c>
      <c r="I58" s="7">
        <v>0</v>
      </c>
      <c r="J58" s="7">
        <v>29</v>
      </c>
      <c r="K58" s="7">
        <v>0</v>
      </c>
      <c r="L58" s="7"/>
      <c r="M58" s="7"/>
      <c r="N58" s="7"/>
      <c r="O58" s="7"/>
      <c r="P58" s="14" t="s">
        <v>466</v>
      </c>
      <c r="Q58" s="12" t="s">
        <v>180</v>
      </c>
      <c r="R58" s="12"/>
    </row>
    <row r="59" spans="1:18" x14ac:dyDescent="0.25">
      <c r="A59" s="12" t="s">
        <v>11</v>
      </c>
      <c r="B59" s="5">
        <v>111</v>
      </c>
      <c r="C59" s="12" t="s">
        <v>167</v>
      </c>
      <c r="D59" s="12" t="s">
        <v>179</v>
      </c>
      <c r="E59" s="12" t="s">
        <v>17</v>
      </c>
      <c r="F59" s="8">
        <f t="shared" si="1"/>
        <v>0.82352941176470584</v>
      </c>
      <c r="G59" s="7">
        <v>14</v>
      </c>
      <c r="H59" s="7">
        <v>0</v>
      </c>
      <c r="I59" s="7">
        <v>0</v>
      </c>
      <c r="J59" s="7">
        <v>11</v>
      </c>
      <c r="K59" s="7">
        <v>3</v>
      </c>
      <c r="L59" s="7">
        <v>0</v>
      </c>
      <c r="M59" s="7">
        <v>1</v>
      </c>
      <c r="N59" s="7">
        <v>1</v>
      </c>
      <c r="O59" s="7">
        <v>1</v>
      </c>
      <c r="P59" s="14" t="s">
        <v>467</v>
      </c>
      <c r="Q59" s="12" t="s">
        <v>180</v>
      </c>
      <c r="R59" s="12"/>
    </row>
    <row r="60" spans="1:18" x14ac:dyDescent="0.25">
      <c r="A60" s="12" t="s">
        <v>11</v>
      </c>
      <c r="B60" s="5">
        <v>111</v>
      </c>
      <c r="C60" s="12" t="s">
        <v>167</v>
      </c>
      <c r="D60" s="12" t="s">
        <v>179</v>
      </c>
      <c r="E60" s="12" t="s">
        <v>19</v>
      </c>
      <c r="F60" s="8">
        <f t="shared" si="1"/>
        <v>0.98275862068965514</v>
      </c>
      <c r="G60" s="7">
        <v>57</v>
      </c>
      <c r="H60" s="7">
        <v>0</v>
      </c>
      <c r="I60" s="7">
        <v>0</v>
      </c>
      <c r="J60" s="7">
        <v>56</v>
      </c>
      <c r="K60" s="7">
        <v>1</v>
      </c>
      <c r="L60" s="7">
        <v>1</v>
      </c>
      <c r="M60" s="7">
        <v>0</v>
      </c>
      <c r="N60" s="7">
        <v>0</v>
      </c>
      <c r="O60" s="7">
        <v>0</v>
      </c>
      <c r="P60" s="14" t="s">
        <v>396</v>
      </c>
      <c r="Q60" s="12" t="s">
        <v>180</v>
      </c>
      <c r="R60" s="12"/>
    </row>
    <row r="61" spans="1:18" x14ac:dyDescent="0.25">
      <c r="A61" s="12" t="s">
        <v>11</v>
      </c>
      <c r="B61" s="5">
        <v>111</v>
      </c>
      <c r="C61" s="12" t="s">
        <v>167</v>
      </c>
      <c r="D61" s="12" t="s">
        <v>175</v>
      </c>
      <c r="E61" s="12" t="s">
        <v>17</v>
      </c>
      <c r="F61" s="8">
        <f t="shared" si="1"/>
        <v>1</v>
      </c>
      <c r="G61" s="7">
        <v>15</v>
      </c>
      <c r="H61" s="7">
        <v>0</v>
      </c>
      <c r="I61" s="7">
        <v>0</v>
      </c>
      <c r="J61" s="7">
        <v>15</v>
      </c>
      <c r="K61" s="7">
        <v>0</v>
      </c>
      <c r="L61" s="7"/>
      <c r="M61" s="7"/>
      <c r="N61" s="7"/>
      <c r="O61" s="7"/>
      <c r="P61" s="14" t="s">
        <v>468</v>
      </c>
      <c r="Q61" s="12" t="s">
        <v>318</v>
      </c>
      <c r="R61" s="12"/>
    </row>
    <row r="62" spans="1:18" x14ac:dyDescent="0.25">
      <c r="A62" s="12" t="s">
        <v>11</v>
      </c>
      <c r="B62" s="5">
        <v>111</v>
      </c>
      <c r="C62" s="12" t="s">
        <v>167</v>
      </c>
      <c r="D62" s="12" t="s">
        <v>175</v>
      </c>
      <c r="E62" s="12" t="s">
        <v>19</v>
      </c>
      <c r="F62" s="8">
        <f t="shared" si="1"/>
        <v>0.98333333333333328</v>
      </c>
      <c r="G62" s="7">
        <v>58</v>
      </c>
      <c r="H62" s="7">
        <v>0</v>
      </c>
      <c r="I62" s="7">
        <v>0</v>
      </c>
      <c r="J62" s="7">
        <v>57</v>
      </c>
      <c r="K62" s="7">
        <v>2</v>
      </c>
      <c r="L62" s="7">
        <v>2</v>
      </c>
      <c r="M62" s="7">
        <v>0</v>
      </c>
      <c r="N62" s="7">
        <v>0</v>
      </c>
      <c r="O62" s="7">
        <v>0</v>
      </c>
      <c r="P62" s="14" t="s">
        <v>398</v>
      </c>
      <c r="Q62" s="12" t="s">
        <v>320</v>
      </c>
      <c r="R62" s="12"/>
    </row>
    <row r="63" spans="1:18" x14ac:dyDescent="0.25">
      <c r="A63" s="12" t="s">
        <v>11</v>
      </c>
      <c r="B63" s="5">
        <v>111</v>
      </c>
      <c r="C63" s="12" t="s">
        <v>167</v>
      </c>
      <c r="D63" s="12" t="s">
        <v>173</v>
      </c>
      <c r="E63" s="12" t="s">
        <v>17</v>
      </c>
      <c r="F63" s="8">
        <f t="shared" si="1"/>
        <v>1</v>
      </c>
      <c r="G63" s="7">
        <v>10</v>
      </c>
      <c r="H63" s="7">
        <v>0</v>
      </c>
      <c r="I63" s="7">
        <v>0</v>
      </c>
      <c r="J63" s="7">
        <v>10</v>
      </c>
      <c r="K63" s="7">
        <v>1</v>
      </c>
      <c r="L63" s="7">
        <v>0</v>
      </c>
      <c r="M63" s="7">
        <v>0</v>
      </c>
      <c r="N63" s="7">
        <v>0</v>
      </c>
      <c r="O63" s="7">
        <v>1</v>
      </c>
      <c r="P63" s="14" t="s">
        <v>469</v>
      </c>
      <c r="Q63" s="12" t="s">
        <v>174</v>
      </c>
      <c r="R63" s="12"/>
    </row>
    <row r="64" spans="1:18" x14ac:dyDescent="0.25">
      <c r="A64" s="12" t="s">
        <v>11</v>
      </c>
      <c r="B64" s="5">
        <v>111</v>
      </c>
      <c r="C64" s="12" t="s">
        <v>167</v>
      </c>
      <c r="D64" s="12" t="s">
        <v>173</v>
      </c>
      <c r="E64" s="12" t="s">
        <v>19</v>
      </c>
      <c r="F64" s="8">
        <f t="shared" si="1"/>
        <v>1</v>
      </c>
      <c r="G64" s="7">
        <v>58</v>
      </c>
      <c r="H64" s="7">
        <v>0</v>
      </c>
      <c r="I64" s="7">
        <v>0</v>
      </c>
      <c r="J64" s="7">
        <v>58</v>
      </c>
      <c r="K64" s="7">
        <v>1</v>
      </c>
      <c r="L64" s="7">
        <v>0</v>
      </c>
      <c r="M64" s="7">
        <v>0</v>
      </c>
      <c r="N64" s="7">
        <v>1</v>
      </c>
      <c r="O64" s="7">
        <v>0</v>
      </c>
      <c r="P64" s="14" t="s">
        <v>470</v>
      </c>
      <c r="Q64" s="12" t="s">
        <v>174</v>
      </c>
      <c r="R64" s="12"/>
    </row>
    <row r="65" spans="1:18" x14ac:dyDescent="0.25">
      <c r="A65" s="12" t="s">
        <v>11</v>
      </c>
      <c r="B65" s="5">
        <v>111</v>
      </c>
      <c r="C65" s="12" t="s">
        <v>167</v>
      </c>
      <c r="D65" s="12" t="s">
        <v>182</v>
      </c>
      <c r="E65" s="12" t="s">
        <v>33</v>
      </c>
      <c r="F65" s="8">
        <f t="shared" si="1"/>
        <v>0.83333333333333337</v>
      </c>
      <c r="G65" s="7">
        <v>30</v>
      </c>
      <c r="H65" s="7">
        <v>0</v>
      </c>
      <c r="I65" s="7">
        <v>0</v>
      </c>
      <c r="J65" s="7">
        <v>25</v>
      </c>
      <c r="K65" s="7">
        <v>0</v>
      </c>
      <c r="L65" s="7"/>
      <c r="M65" s="7"/>
      <c r="N65" s="7"/>
      <c r="O65" s="7"/>
      <c r="P65" s="14" t="s">
        <v>323</v>
      </c>
      <c r="Q65" s="12" t="s">
        <v>183</v>
      </c>
      <c r="R65" s="12"/>
    </row>
    <row r="66" spans="1:18" x14ac:dyDescent="0.25">
      <c r="A66" s="12" t="s">
        <v>11</v>
      </c>
      <c r="B66" s="5">
        <v>111</v>
      </c>
      <c r="C66" s="12" t="s">
        <v>167</v>
      </c>
      <c r="D66" s="12" t="s">
        <v>176</v>
      </c>
      <c r="E66" s="12" t="s">
        <v>21</v>
      </c>
      <c r="F66" s="8">
        <f t="shared" si="1"/>
        <v>0.51666666666666672</v>
      </c>
      <c r="G66" s="7">
        <v>60</v>
      </c>
      <c r="H66" s="7">
        <v>0</v>
      </c>
      <c r="I66" s="7">
        <v>0</v>
      </c>
      <c r="J66" s="7">
        <v>31</v>
      </c>
      <c r="K66" s="7">
        <v>0</v>
      </c>
      <c r="L66" s="7"/>
      <c r="M66" s="7"/>
      <c r="N66" s="7"/>
      <c r="O66" s="7"/>
      <c r="P66" s="14" t="s">
        <v>324</v>
      </c>
      <c r="Q66" s="12" t="s">
        <v>178</v>
      </c>
      <c r="R66" s="12"/>
    </row>
    <row r="67" spans="1:18" x14ac:dyDescent="0.25">
      <c r="A67" s="12" t="s">
        <v>11</v>
      </c>
      <c r="B67" s="5">
        <v>111</v>
      </c>
      <c r="C67" s="12" t="s">
        <v>167</v>
      </c>
      <c r="D67" s="12" t="s">
        <v>176</v>
      </c>
      <c r="E67" s="12" t="s">
        <v>17</v>
      </c>
      <c r="F67" s="8">
        <f t="shared" si="1"/>
        <v>0.6875</v>
      </c>
      <c r="G67" s="7">
        <v>14</v>
      </c>
      <c r="H67" s="7">
        <v>0</v>
      </c>
      <c r="I67" s="7">
        <v>0</v>
      </c>
      <c r="J67" s="7">
        <v>9</v>
      </c>
      <c r="K67" s="7">
        <v>2</v>
      </c>
      <c r="L67" s="7">
        <v>0</v>
      </c>
      <c r="M67" s="7">
        <v>0</v>
      </c>
      <c r="N67" s="7">
        <v>0</v>
      </c>
      <c r="O67" s="7">
        <v>2</v>
      </c>
      <c r="P67" s="14" t="s">
        <v>325</v>
      </c>
      <c r="Q67" s="12" t="s">
        <v>177</v>
      </c>
      <c r="R67" s="12"/>
    </row>
    <row r="68" spans="1:18" x14ac:dyDescent="0.25">
      <c r="A68" s="12" t="s">
        <v>11</v>
      </c>
      <c r="B68" s="5">
        <v>111</v>
      </c>
      <c r="C68" s="12" t="s">
        <v>167</v>
      </c>
      <c r="D68" s="12" t="s">
        <v>176</v>
      </c>
      <c r="E68" s="12" t="s">
        <v>19</v>
      </c>
      <c r="F68" s="8">
        <f t="shared" ref="F68:F99" si="2">((J68+K68)/((G68-I68)+K68))*100%</f>
        <v>0.73728813559322037</v>
      </c>
      <c r="G68" s="7">
        <v>116</v>
      </c>
      <c r="H68" s="7">
        <v>0</v>
      </c>
      <c r="I68" s="7">
        <v>0</v>
      </c>
      <c r="J68" s="7">
        <v>85</v>
      </c>
      <c r="K68" s="7">
        <v>2</v>
      </c>
      <c r="L68" s="7">
        <v>0</v>
      </c>
      <c r="M68" s="7">
        <v>0</v>
      </c>
      <c r="N68" s="7">
        <v>2</v>
      </c>
      <c r="O68" s="7">
        <v>0</v>
      </c>
      <c r="P68" s="14" t="s">
        <v>401</v>
      </c>
      <c r="Q68" s="12" t="s">
        <v>177</v>
      </c>
      <c r="R68" s="12"/>
    </row>
    <row r="69" spans="1:18" x14ac:dyDescent="0.25">
      <c r="A69" s="12" t="s">
        <v>11</v>
      </c>
      <c r="B69" s="5">
        <v>111</v>
      </c>
      <c r="C69" s="12" t="s">
        <v>247</v>
      </c>
      <c r="D69" s="12" t="s">
        <v>260</v>
      </c>
      <c r="E69" s="12" t="s">
        <v>19</v>
      </c>
      <c r="F69" s="8">
        <f t="shared" si="2"/>
        <v>0.7142857142857143</v>
      </c>
      <c r="G69" s="7">
        <v>35</v>
      </c>
      <c r="H69" s="7">
        <v>0</v>
      </c>
      <c r="I69" s="7">
        <v>0</v>
      </c>
      <c r="J69" s="7">
        <v>25</v>
      </c>
      <c r="K69" s="7">
        <v>0</v>
      </c>
      <c r="L69" s="7"/>
      <c r="M69" s="7"/>
      <c r="N69" s="7"/>
      <c r="O69" s="7"/>
      <c r="P69" s="14" t="s">
        <v>471</v>
      </c>
      <c r="Q69" s="12" t="s">
        <v>261</v>
      </c>
      <c r="R69" s="12"/>
    </row>
    <row r="70" spans="1:18" x14ac:dyDescent="0.25">
      <c r="A70" s="12" t="s">
        <v>11</v>
      </c>
      <c r="B70" s="5">
        <v>111</v>
      </c>
      <c r="C70" s="12" t="s">
        <v>247</v>
      </c>
      <c r="D70" s="12" t="s">
        <v>255</v>
      </c>
      <c r="E70" s="12" t="s">
        <v>33</v>
      </c>
      <c r="F70" s="8">
        <f t="shared" si="2"/>
        <v>0.6785714285714286</v>
      </c>
      <c r="G70" s="7">
        <v>29</v>
      </c>
      <c r="H70" s="7">
        <v>0</v>
      </c>
      <c r="I70" s="7">
        <v>1</v>
      </c>
      <c r="J70" s="7">
        <v>19</v>
      </c>
      <c r="K70" s="7">
        <v>0</v>
      </c>
      <c r="L70" s="7"/>
      <c r="M70" s="7"/>
      <c r="N70" s="7"/>
      <c r="O70" s="7"/>
      <c r="P70" s="14" t="s">
        <v>403</v>
      </c>
      <c r="Q70" s="12" t="s">
        <v>257</v>
      </c>
      <c r="R70" s="12"/>
    </row>
    <row r="71" spans="1:18" x14ac:dyDescent="0.25">
      <c r="A71" s="12" t="s">
        <v>11</v>
      </c>
      <c r="B71" s="5">
        <v>111</v>
      </c>
      <c r="C71" s="12" t="s">
        <v>247</v>
      </c>
      <c r="D71" s="12" t="s">
        <v>255</v>
      </c>
      <c r="E71" s="12" t="s">
        <v>17</v>
      </c>
      <c r="F71" s="8">
        <f t="shared" si="2"/>
        <v>0.6</v>
      </c>
      <c r="G71" s="7">
        <v>15</v>
      </c>
      <c r="H71" s="7">
        <v>0</v>
      </c>
      <c r="I71" s="7">
        <v>0</v>
      </c>
      <c r="J71" s="7">
        <v>9</v>
      </c>
      <c r="K71" s="7">
        <v>0</v>
      </c>
      <c r="L71" s="7"/>
      <c r="M71" s="7"/>
      <c r="N71" s="7"/>
      <c r="O71" s="7"/>
      <c r="P71" s="14" t="s">
        <v>403</v>
      </c>
      <c r="Q71" s="12" t="s">
        <v>257</v>
      </c>
      <c r="R71" s="12"/>
    </row>
    <row r="72" spans="1:18" x14ac:dyDescent="0.25">
      <c r="A72" s="12" t="s">
        <v>11</v>
      </c>
      <c r="B72" s="5">
        <v>111</v>
      </c>
      <c r="C72" s="12" t="s">
        <v>247</v>
      </c>
      <c r="D72" s="12" t="s">
        <v>328</v>
      </c>
      <c r="E72" s="12" t="s">
        <v>21</v>
      </c>
      <c r="F72" s="8">
        <f t="shared" si="2"/>
        <v>0.4</v>
      </c>
      <c r="G72" s="7">
        <v>50</v>
      </c>
      <c r="H72" s="7">
        <v>0</v>
      </c>
      <c r="I72" s="7">
        <v>0</v>
      </c>
      <c r="J72" s="7">
        <v>20</v>
      </c>
      <c r="K72" s="7">
        <v>0</v>
      </c>
      <c r="L72" s="7"/>
      <c r="M72" s="7"/>
      <c r="N72" s="7"/>
      <c r="O72" s="7"/>
      <c r="P72" s="14" t="s">
        <v>472</v>
      </c>
      <c r="Q72" s="12" t="s">
        <v>330</v>
      </c>
      <c r="R72" s="12"/>
    </row>
    <row r="73" spans="1:18" x14ac:dyDescent="0.25">
      <c r="A73" s="12" t="s">
        <v>11</v>
      </c>
      <c r="B73" s="5">
        <v>111</v>
      </c>
      <c r="C73" s="12" t="s">
        <v>247</v>
      </c>
      <c r="D73" s="12" t="s">
        <v>258</v>
      </c>
      <c r="E73" s="12" t="s">
        <v>21</v>
      </c>
      <c r="F73" s="8">
        <f t="shared" si="2"/>
        <v>0.96666666666666667</v>
      </c>
      <c r="G73" s="7">
        <v>60</v>
      </c>
      <c r="H73" s="7">
        <v>0</v>
      </c>
      <c r="I73" s="7">
        <v>0</v>
      </c>
      <c r="J73" s="7">
        <v>58</v>
      </c>
      <c r="K73" s="7">
        <v>0</v>
      </c>
      <c r="L73" s="7"/>
      <c r="M73" s="7"/>
      <c r="N73" s="7"/>
      <c r="O73" s="7"/>
      <c r="P73" s="14" t="s">
        <v>404</v>
      </c>
      <c r="Q73" s="12" t="s">
        <v>259</v>
      </c>
      <c r="R73" s="12"/>
    </row>
    <row r="74" spans="1:18" x14ac:dyDescent="0.25">
      <c r="A74" s="12" t="s">
        <v>11</v>
      </c>
      <c r="B74" s="5">
        <v>111</v>
      </c>
      <c r="C74" s="12" t="s">
        <v>247</v>
      </c>
      <c r="D74" s="12" t="s">
        <v>252</v>
      </c>
      <c r="E74" s="12" t="s">
        <v>17</v>
      </c>
      <c r="F74" s="8">
        <f t="shared" si="2"/>
        <v>0.76923076923076927</v>
      </c>
      <c r="G74" s="7">
        <v>12</v>
      </c>
      <c r="H74" s="7">
        <v>0</v>
      </c>
      <c r="I74" s="7">
        <v>0</v>
      </c>
      <c r="J74" s="7">
        <v>9</v>
      </c>
      <c r="K74" s="7">
        <v>1</v>
      </c>
      <c r="L74" s="7">
        <v>0</v>
      </c>
      <c r="M74" s="7">
        <v>0</v>
      </c>
      <c r="N74" s="7">
        <v>1</v>
      </c>
      <c r="O74" s="7">
        <v>0</v>
      </c>
      <c r="P74" s="14" t="s">
        <v>473</v>
      </c>
      <c r="Q74" s="12" t="s">
        <v>253</v>
      </c>
      <c r="R74" s="12"/>
    </row>
    <row r="75" spans="1:18" x14ac:dyDescent="0.25">
      <c r="A75" s="12" t="s">
        <v>11</v>
      </c>
      <c r="B75" s="5">
        <v>111</v>
      </c>
      <c r="C75" s="12" t="s">
        <v>247</v>
      </c>
      <c r="D75" s="12" t="s">
        <v>252</v>
      </c>
      <c r="E75" s="12" t="s">
        <v>19</v>
      </c>
      <c r="F75" s="8">
        <f t="shared" si="2"/>
        <v>1</v>
      </c>
      <c r="G75" s="7">
        <v>55</v>
      </c>
      <c r="H75" s="7">
        <v>0</v>
      </c>
      <c r="I75" s="7">
        <v>0</v>
      </c>
      <c r="J75" s="7">
        <v>55</v>
      </c>
      <c r="K75" s="7">
        <v>3</v>
      </c>
      <c r="L75" s="7">
        <v>0</v>
      </c>
      <c r="M75" s="7">
        <v>1</v>
      </c>
      <c r="N75" s="7">
        <v>2</v>
      </c>
      <c r="O75" s="7">
        <v>0</v>
      </c>
      <c r="P75" s="14" t="s">
        <v>254</v>
      </c>
      <c r="Q75" s="12" t="s">
        <v>253</v>
      </c>
      <c r="R75" s="12"/>
    </row>
    <row r="76" spans="1:18" x14ac:dyDescent="0.25">
      <c r="A76" s="12" t="s">
        <v>11</v>
      </c>
      <c r="B76" s="5">
        <v>111</v>
      </c>
      <c r="C76" s="12" t="s">
        <v>247</v>
      </c>
      <c r="D76" s="12" t="s">
        <v>248</v>
      </c>
      <c r="E76" s="12" t="s">
        <v>33</v>
      </c>
      <c r="F76" s="8">
        <f t="shared" si="2"/>
        <v>0.96666666666666667</v>
      </c>
      <c r="G76" s="7">
        <v>30</v>
      </c>
      <c r="H76" s="7">
        <v>0</v>
      </c>
      <c r="I76" s="7">
        <v>0</v>
      </c>
      <c r="J76" s="7">
        <v>29</v>
      </c>
      <c r="K76" s="7">
        <v>0</v>
      </c>
      <c r="L76" s="7"/>
      <c r="M76" s="7"/>
      <c r="N76" s="7"/>
      <c r="O76" s="7"/>
      <c r="P76" s="14" t="s">
        <v>249</v>
      </c>
      <c r="Q76" s="12" t="s">
        <v>474</v>
      </c>
      <c r="R76" s="12"/>
    </row>
    <row r="77" spans="1:18" x14ac:dyDescent="0.25">
      <c r="A77" s="12" t="s">
        <v>11</v>
      </c>
      <c r="B77" s="5">
        <v>111</v>
      </c>
      <c r="C77" s="12" t="s">
        <v>247</v>
      </c>
      <c r="D77" s="12" t="s">
        <v>248</v>
      </c>
      <c r="E77" s="12" t="s">
        <v>17</v>
      </c>
      <c r="F77" s="8">
        <f t="shared" si="2"/>
        <v>0.78260869565217395</v>
      </c>
      <c r="G77" s="7">
        <v>22</v>
      </c>
      <c r="H77" s="7">
        <v>0</v>
      </c>
      <c r="I77" s="7">
        <v>0</v>
      </c>
      <c r="J77" s="7">
        <v>17</v>
      </c>
      <c r="K77" s="7">
        <v>1</v>
      </c>
      <c r="L77" s="7">
        <v>1</v>
      </c>
      <c r="M77" s="7">
        <v>0</v>
      </c>
      <c r="N77" s="7">
        <v>0</v>
      </c>
      <c r="O77" s="7">
        <v>0</v>
      </c>
      <c r="P77" s="14" t="s">
        <v>249</v>
      </c>
      <c r="Q77" s="12" t="s">
        <v>474</v>
      </c>
      <c r="R77" s="12"/>
    </row>
    <row r="78" spans="1:18" x14ac:dyDescent="0.25">
      <c r="A78" s="12" t="s">
        <v>11</v>
      </c>
      <c r="B78" s="5">
        <v>111</v>
      </c>
      <c r="C78" s="12" t="s">
        <v>247</v>
      </c>
      <c r="D78" s="12" t="s">
        <v>248</v>
      </c>
      <c r="E78" s="12" t="s">
        <v>19</v>
      </c>
      <c r="F78" s="8">
        <f t="shared" si="2"/>
        <v>0.94219653179190754</v>
      </c>
      <c r="G78" s="7">
        <v>166</v>
      </c>
      <c r="H78" s="7">
        <v>0</v>
      </c>
      <c r="I78" s="7">
        <v>0</v>
      </c>
      <c r="J78" s="7">
        <v>156</v>
      </c>
      <c r="K78" s="7">
        <v>7</v>
      </c>
      <c r="L78" s="7">
        <v>1</v>
      </c>
      <c r="M78" s="7">
        <v>0</v>
      </c>
      <c r="N78" s="7">
        <v>6</v>
      </c>
      <c r="O78" s="7">
        <v>0</v>
      </c>
      <c r="P78" s="14" t="s">
        <v>251</v>
      </c>
      <c r="Q78" s="12" t="s">
        <v>474</v>
      </c>
      <c r="R78" s="12"/>
    </row>
    <row r="79" spans="1:18" x14ac:dyDescent="0.25">
      <c r="A79" s="12" t="s">
        <v>11</v>
      </c>
      <c r="B79" s="5">
        <v>111</v>
      </c>
      <c r="C79" s="12" t="s">
        <v>88</v>
      </c>
      <c r="D79" s="12" t="s">
        <v>405</v>
      </c>
      <c r="E79" s="12" t="s">
        <v>19</v>
      </c>
      <c r="F79" s="8">
        <f t="shared" si="2"/>
        <v>2.0555555555555554</v>
      </c>
      <c r="G79" s="7">
        <v>18</v>
      </c>
      <c r="H79" s="7">
        <v>19</v>
      </c>
      <c r="I79" s="7">
        <v>0</v>
      </c>
      <c r="J79" s="7">
        <v>37</v>
      </c>
      <c r="K79" s="7">
        <v>0</v>
      </c>
      <c r="L79" s="7"/>
      <c r="M79" s="7"/>
      <c r="N79" s="7"/>
      <c r="O79" s="7"/>
      <c r="P79" s="14" t="s">
        <v>475</v>
      </c>
      <c r="Q79" s="12" t="s">
        <v>407</v>
      </c>
      <c r="R79" s="12"/>
    </row>
    <row r="80" spans="1:18" x14ac:dyDescent="0.25">
      <c r="A80" s="12" t="s">
        <v>11</v>
      </c>
      <c r="B80" s="5">
        <v>111</v>
      </c>
      <c r="C80" s="12" t="s">
        <v>88</v>
      </c>
      <c r="D80" s="12" t="s">
        <v>98</v>
      </c>
      <c r="E80" s="12" t="s">
        <v>14</v>
      </c>
      <c r="F80" s="8">
        <f t="shared" si="2"/>
        <v>1</v>
      </c>
      <c r="G80" s="7">
        <v>3</v>
      </c>
      <c r="H80" s="7">
        <v>0</v>
      </c>
      <c r="I80" s="7">
        <v>0</v>
      </c>
      <c r="J80" s="7">
        <v>3</v>
      </c>
      <c r="K80" s="7">
        <v>1</v>
      </c>
      <c r="L80" s="7">
        <v>1</v>
      </c>
      <c r="M80" s="7">
        <v>0</v>
      </c>
      <c r="N80" s="7">
        <v>0</v>
      </c>
      <c r="O80" s="7">
        <v>0</v>
      </c>
      <c r="P80" s="14" t="s">
        <v>476</v>
      </c>
      <c r="Q80" s="12" t="s">
        <v>100</v>
      </c>
      <c r="R80" s="12"/>
    </row>
    <row r="81" spans="1:18" x14ac:dyDescent="0.25">
      <c r="A81" s="12" t="s">
        <v>11</v>
      </c>
      <c r="B81" s="5">
        <v>111</v>
      </c>
      <c r="C81" s="12" t="s">
        <v>88</v>
      </c>
      <c r="D81" s="12" t="s">
        <v>98</v>
      </c>
      <c r="E81" s="12" t="s">
        <v>17</v>
      </c>
      <c r="F81" s="8">
        <f t="shared" si="2"/>
        <v>0.9642857142857143</v>
      </c>
      <c r="G81" s="7">
        <v>27</v>
      </c>
      <c r="H81" s="7">
        <v>0</v>
      </c>
      <c r="I81" s="7">
        <v>0</v>
      </c>
      <c r="J81" s="7">
        <v>26</v>
      </c>
      <c r="K81" s="7">
        <v>1</v>
      </c>
      <c r="L81" s="7">
        <v>0</v>
      </c>
      <c r="M81" s="7">
        <v>0</v>
      </c>
      <c r="N81" s="7">
        <v>1</v>
      </c>
      <c r="O81" s="7">
        <v>0</v>
      </c>
      <c r="P81" s="14" t="s">
        <v>408</v>
      </c>
      <c r="Q81" s="12" t="s">
        <v>100</v>
      </c>
      <c r="R81" s="12"/>
    </row>
    <row r="82" spans="1:18" x14ac:dyDescent="0.25">
      <c r="A82" s="12" t="s">
        <v>11</v>
      </c>
      <c r="B82" s="5">
        <v>111</v>
      </c>
      <c r="C82" s="12" t="s">
        <v>88</v>
      </c>
      <c r="D82" s="12" t="s">
        <v>98</v>
      </c>
      <c r="E82" s="12" t="s">
        <v>19</v>
      </c>
      <c r="F82" s="8">
        <f t="shared" si="2"/>
        <v>0.9821428571428571</v>
      </c>
      <c r="G82" s="7">
        <v>112</v>
      </c>
      <c r="H82" s="7">
        <v>8</v>
      </c>
      <c r="I82" s="7">
        <v>0</v>
      </c>
      <c r="J82" s="7">
        <v>110</v>
      </c>
      <c r="K82" s="7">
        <v>0</v>
      </c>
      <c r="L82" s="7"/>
      <c r="M82" s="7"/>
      <c r="N82" s="7"/>
      <c r="O82" s="7"/>
      <c r="P82" s="14" t="s">
        <v>477</v>
      </c>
      <c r="Q82" s="12" t="s">
        <v>100</v>
      </c>
      <c r="R82" s="12"/>
    </row>
    <row r="83" spans="1:18" x14ac:dyDescent="0.25">
      <c r="A83" s="12" t="s">
        <v>11</v>
      </c>
      <c r="B83" s="5">
        <v>111</v>
      </c>
      <c r="C83" s="12" t="s">
        <v>88</v>
      </c>
      <c r="D83" s="12" t="s">
        <v>102</v>
      </c>
      <c r="E83" s="12" t="s">
        <v>17</v>
      </c>
      <c r="F83" s="8">
        <f t="shared" si="2"/>
        <v>0.8</v>
      </c>
      <c r="G83" s="7">
        <v>15</v>
      </c>
      <c r="H83" s="7">
        <v>0</v>
      </c>
      <c r="I83" s="7">
        <v>0</v>
      </c>
      <c r="J83" s="7">
        <v>12</v>
      </c>
      <c r="K83" s="7">
        <v>0</v>
      </c>
      <c r="L83" s="7"/>
      <c r="M83" s="7"/>
      <c r="N83" s="7"/>
      <c r="O83" s="7"/>
      <c r="P83" s="14" t="s">
        <v>478</v>
      </c>
      <c r="Q83" s="12" t="s">
        <v>104</v>
      </c>
      <c r="R83" s="12"/>
    </row>
    <row r="84" spans="1:18" x14ac:dyDescent="0.25">
      <c r="A84" s="12" t="s">
        <v>11</v>
      </c>
      <c r="B84" s="5">
        <v>111</v>
      </c>
      <c r="C84" s="12" t="s">
        <v>88</v>
      </c>
      <c r="D84" s="12" t="s">
        <v>102</v>
      </c>
      <c r="E84" s="12" t="s">
        <v>19</v>
      </c>
      <c r="F84" s="8">
        <f t="shared" si="2"/>
        <v>0.84684684684684686</v>
      </c>
      <c r="G84" s="7">
        <v>109</v>
      </c>
      <c r="H84" s="7">
        <v>0</v>
      </c>
      <c r="I84" s="7">
        <v>0</v>
      </c>
      <c r="J84" s="7">
        <v>92</v>
      </c>
      <c r="K84" s="7">
        <v>2</v>
      </c>
      <c r="L84" s="7">
        <v>0</v>
      </c>
      <c r="M84" s="7">
        <v>0</v>
      </c>
      <c r="N84" s="7">
        <v>2</v>
      </c>
      <c r="O84" s="7">
        <v>0</v>
      </c>
      <c r="P84" s="14" t="s">
        <v>479</v>
      </c>
      <c r="Q84" s="12" t="s">
        <v>104</v>
      </c>
      <c r="R84" s="12"/>
    </row>
    <row r="85" spans="1:18" x14ac:dyDescent="0.25">
      <c r="A85" s="12" t="s">
        <v>11</v>
      </c>
      <c r="B85" s="5">
        <v>111</v>
      </c>
      <c r="C85" s="12" t="s">
        <v>88</v>
      </c>
      <c r="D85" s="12" t="s">
        <v>96</v>
      </c>
      <c r="E85" s="12" t="s">
        <v>17</v>
      </c>
      <c r="F85" s="8">
        <f t="shared" si="2"/>
        <v>0.41666666666666669</v>
      </c>
      <c r="G85" s="7">
        <v>12</v>
      </c>
      <c r="H85" s="7">
        <v>0</v>
      </c>
      <c r="I85" s="7">
        <v>0</v>
      </c>
      <c r="J85" s="7">
        <v>5</v>
      </c>
      <c r="K85" s="7">
        <v>0</v>
      </c>
      <c r="L85" s="7"/>
      <c r="M85" s="7"/>
      <c r="N85" s="7"/>
      <c r="O85" s="7"/>
      <c r="P85" s="14" t="s">
        <v>480</v>
      </c>
      <c r="Q85" s="12" t="s">
        <v>97</v>
      </c>
      <c r="R85" s="12"/>
    </row>
    <row r="86" spans="1:18" x14ac:dyDescent="0.25">
      <c r="A86" s="12" t="s">
        <v>11</v>
      </c>
      <c r="B86" s="5">
        <v>111</v>
      </c>
      <c r="C86" s="12" t="s">
        <v>88</v>
      </c>
      <c r="D86" s="12" t="s">
        <v>96</v>
      </c>
      <c r="E86" s="12" t="s">
        <v>19</v>
      </c>
      <c r="F86" s="8">
        <f t="shared" si="2"/>
        <v>0.85981308411214952</v>
      </c>
      <c r="G86" s="7">
        <v>107</v>
      </c>
      <c r="H86" s="7">
        <v>10</v>
      </c>
      <c r="I86" s="7">
        <v>0</v>
      </c>
      <c r="J86" s="7">
        <v>92</v>
      </c>
      <c r="K86" s="7">
        <v>0</v>
      </c>
      <c r="L86" s="7"/>
      <c r="M86" s="7"/>
      <c r="N86" s="7"/>
      <c r="O86" s="7"/>
      <c r="P86" s="14" t="s">
        <v>334</v>
      </c>
      <c r="Q86" s="12" t="s">
        <v>97</v>
      </c>
      <c r="R86" s="12"/>
    </row>
    <row r="87" spans="1:18" x14ac:dyDescent="0.25">
      <c r="A87" s="12" t="s">
        <v>11</v>
      </c>
      <c r="B87" s="5">
        <v>111</v>
      </c>
      <c r="C87" s="12" t="s">
        <v>88</v>
      </c>
      <c r="D87" s="12" t="s">
        <v>111</v>
      </c>
      <c r="E87" s="12" t="s">
        <v>21</v>
      </c>
      <c r="F87" s="8">
        <f t="shared" si="2"/>
        <v>0.56666666666666665</v>
      </c>
      <c r="G87" s="7">
        <v>60</v>
      </c>
      <c r="H87" s="7">
        <v>0</v>
      </c>
      <c r="I87" s="7">
        <v>0</v>
      </c>
      <c r="J87" s="7">
        <v>34</v>
      </c>
      <c r="K87" s="7">
        <v>0</v>
      </c>
      <c r="L87" s="7"/>
      <c r="M87" s="7"/>
      <c r="N87" s="7"/>
      <c r="O87" s="7"/>
      <c r="P87" s="14" t="s">
        <v>335</v>
      </c>
      <c r="Q87" s="12" t="s">
        <v>112</v>
      </c>
      <c r="R87" s="12"/>
    </row>
    <row r="88" spans="1:18" x14ac:dyDescent="0.25">
      <c r="A88" s="12" t="s">
        <v>11</v>
      </c>
      <c r="B88" s="5">
        <v>111</v>
      </c>
      <c r="C88" s="12" t="s">
        <v>88</v>
      </c>
      <c r="D88" s="12" t="s">
        <v>106</v>
      </c>
      <c r="E88" s="12" t="s">
        <v>33</v>
      </c>
      <c r="F88" s="8">
        <f t="shared" si="2"/>
        <v>0.53333333333333333</v>
      </c>
      <c r="G88" s="7">
        <v>15</v>
      </c>
      <c r="H88" s="7">
        <v>0</v>
      </c>
      <c r="I88" s="7">
        <v>0</v>
      </c>
      <c r="J88" s="7">
        <v>8</v>
      </c>
      <c r="K88" s="7">
        <v>0</v>
      </c>
      <c r="L88" s="7"/>
      <c r="M88" s="7"/>
      <c r="N88" s="7"/>
      <c r="O88" s="7"/>
      <c r="P88" s="14" t="s">
        <v>336</v>
      </c>
      <c r="Q88" s="12" t="s">
        <v>107</v>
      </c>
      <c r="R88" s="12"/>
    </row>
    <row r="89" spans="1:18" x14ac:dyDescent="0.25">
      <c r="A89" s="12" t="s">
        <v>11</v>
      </c>
      <c r="B89" s="5">
        <v>111</v>
      </c>
      <c r="C89" s="12" t="s">
        <v>88</v>
      </c>
      <c r="D89" s="12" t="s">
        <v>106</v>
      </c>
      <c r="E89" s="12" t="s">
        <v>17</v>
      </c>
      <c r="F89" s="8">
        <f t="shared" si="2"/>
        <v>0.53125</v>
      </c>
      <c r="G89" s="7">
        <v>30</v>
      </c>
      <c r="H89" s="7">
        <v>0</v>
      </c>
      <c r="I89" s="7">
        <v>0</v>
      </c>
      <c r="J89" s="7">
        <v>15</v>
      </c>
      <c r="K89" s="7">
        <v>2</v>
      </c>
      <c r="L89" s="7">
        <v>1</v>
      </c>
      <c r="M89" s="7">
        <v>0</v>
      </c>
      <c r="N89" s="7">
        <v>0</v>
      </c>
      <c r="O89" s="7">
        <v>1</v>
      </c>
      <c r="P89" s="14" t="s">
        <v>336</v>
      </c>
      <c r="Q89" s="12" t="s">
        <v>107</v>
      </c>
      <c r="R89" s="12"/>
    </row>
    <row r="90" spans="1:18" x14ac:dyDescent="0.25">
      <c r="A90" s="12" t="s">
        <v>11</v>
      </c>
      <c r="B90" s="5">
        <v>111</v>
      </c>
      <c r="C90" s="12" t="s">
        <v>88</v>
      </c>
      <c r="D90" s="12" t="s">
        <v>106</v>
      </c>
      <c r="E90" s="12" t="s">
        <v>19</v>
      </c>
      <c r="F90" s="8">
        <f t="shared" si="2"/>
        <v>1.0756302521008403</v>
      </c>
      <c r="G90" s="7">
        <v>109</v>
      </c>
      <c r="H90" s="7">
        <v>11</v>
      </c>
      <c r="I90" s="7">
        <v>0</v>
      </c>
      <c r="J90" s="7">
        <v>118</v>
      </c>
      <c r="K90" s="7">
        <v>10</v>
      </c>
      <c r="L90" s="7">
        <v>4</v>
      </c>
      <c r="M90" s="7">
        <v>2</v>
      </c>
      <c r="N90" s="7">
        <v>4</v>
      </c>
      <c r="O90" s="7">
        <v>0</v>
      </c>
      <c r="P90" s="14" t="s">
        <v>481</v>
      </c>
      <c r="Q90" s="12" t="s">
        <v>107</v>
      </c>
      <c r="R90" s="12"/>
    </row>
    <row r="91" spans="1:18" x14ac:dyDescent="0.25">
      <c r="A91" s="12" t="s">
        <v>11</v>
      </c>
      <c r="B91" s="5">
        <v>111</v>
      </c>
      <c r="C91" s="12" t="s">
        <v>88</v>
      </c>
      <c r="D91" s="12" t="s">
        <v>108</v>
      </c>
      <c r="E91" s="12" t="s">
        <v>17</v>
      </c>
      <c r="F91" s="8">
        <f t="shared" si="2"/>
        <v>0.36666666666666664</v>
      </c>
      <c r="G91" s="7">
        <v>29</v>
      </c>
      <c r="H91" s="7">
        <v>0</v>
      </c>
      <c r="I91" s="7">
        <v>0</v>
      </c>
      <c r="J91" s="7">
        <v>10</v>
      </c>
      <c r="K91" s="7">
        <v>1</v>
      </c>
      <c r="L91" s="7">
        <v>0</v>
      </c>
      <c r="M91" s="7">
        <v>0</v>
      </c>
      <c r="N91" s="7">
        <v>1</v>
      </c>
      <c r="O91" s="7">
        <v>0</v>
      </c>
      <c r="P91" s="14" t="s">
        <v>482</v>
      </c>
      <c r="Q91" s="12" t="s">
        <v>110</v>
      </c>
      <c r="R91" s="12"/>
    </row>
    <row r="92" spans="1:18" x14ac:dyDescent="0.25">
      <c r="A92" s="12" t="s">
        <v>11</v>
      </c>
      <c r="B92" s="5">
        <v>111</v>
      </c>
      <c r="C92" s="12" t="s">
        <v>88</v>
      </c>
      <c r="D92" s="12" t="s">
        <v>108</v>
      </c>
      <c r="E92" s="12" t="s">
        <v>19</v>
      </c>
      <c r="F92" s="8">
        <f t="shared" si="2"/>
        <v>1.0540540540540539</v>
      </c>
      <c r="G92" s="7">
        <v>109</v>
      </c>
      <c r="H92" s="7">
        <v>11</v>
      </c>
      <c r="I92" s="7">
        <v>0</v>
      </c>
      <c r="J92" s="7">
        <v>115</v>
      </c>
      <c r="K92" s="7">
        <v>2</v>
      </c>
      <c r="L92" s="7"/>
      <c r="M92" s="7"/>
      <c r="N92" s="7">
        <v>2</v>
      </c>
      <c r="O92" s="7"/>
      <c r="P92" s="14" t="s">
        <v>109</v>
      </c>
      <c r="Q92" s="12" t="s">
        <v>110</v>
      </c>
      <c r="R92" s="12"/>
    </row>
    <row r="93" spans="1:18" x14ac:dyDescent="0.25">
      <c r="A93" s="12" t="s">
        <v>11</v>
      </c>
      <c r="B93" s="5">
        <v>111</v>
      </c>
      <c r="C93" s="12" t="s">
        <v>88</v>
      </c>
      <c r="D93" s="12" t="s">
        <v>92</v>
      </c>
      <c r="E93" s="12" t="s">
        <v>17</v>
      </c>
      <c r="F93" s="8">
        <f t="shared" si="2"/>
        <v>0.25</v>
      </c>
      <c r="G93" s="7">
        <v>12</v>
      </c>
      <c r="H93" s="7">
        <v>0</v>
      </c>
      <c r="I93" s="7">
        <v>0</v>
      </c>
      <c r="J93" s="7">
        <v>3</v>
      </c>
      <c r="K93" s="7">
        <v>0</v>
      </c>
      <c r="L93" s="7"/>
      <c r="M93" s="7"/>
      <c r="N93" s="7"/>
      <c r="O93" s="7"/>
      <c r="P93" s="14" t="s">
        <v>483</v>
      </c>
      <c r="Q93" s="12" t="s">
        <v>94</v>
      </c>
      <c r="R93" s="12"/>
    </row>
    <row r="94" spans="1:18" x14ac:dyDescent="0.25">
      <c r="A94" s="12" t="s">
        <v>11</v>
      </c>
      <c r="B94" s="5">
        <v>111</v>
      </c>
      <c r="C94" s="12" t="s">
        <v>88</v>
      </c>
      <c r="D94" s="12" t="s">
        <v>92</v>
      </c>
      <c r="E94" s="12" t="s">
        <v>19</v>
      </c>
      <c r="F94" s="8">
        <f t="shared" si="2"/>
        <v>0.75238095238095237</v>
      </c>
      <c r="G94" s="7">
        <v>105</v>
      </c>
      <c r="H94" s="7">
        <v>0</v>
      </c>
      <c r="I94" s="7">
        <v>0</v>
      </c>
      <c r="J94" s="7">
        <v>79</v>
      </c>
      <c r="K94" s="7">
        <v>0</v>
      </c>
      <c r="L94" s="7"/>
      <c r="M94" s="7"/>
      <c r="N94" s="7"/>
      <c r="O94" s="7"/>
      <c r="P94" s="14" t="s">
        <v>484</v>
      </c>
      <c r="Q94" s="12" t="s">
        <v>94</v>
      </c>
      <c r="R94" s="12"/>
    </row>
    <row r="95" spans="1:18" x14ac:dyDescent="0.25">
      <c r="A95" s="12" t="s">
        <v>11</v>
      </c>
      <c r="B95" s="5">
        <v>111</v>
      </c>
      <c r="C95" s="12" t="s">
        <v>88</v>
      </c>
      <c r="D95" s="12" t="s">
        <v>89</v>
      </c>
      <c r="E95" s="12" t="s">
        <v>14</v>
      </c>
      <c r="F95" s="8">
        <f t="shared" si="2"/>
        <v>1</v>
      </c>
      <c r="G95" s="7">
        <v>6</v>
      </c>
      <c r="H95" s="7">
        <v>0</v>
      </c>
      <c r="I95" s="7">
        <v>0</v>
      </c>
      <c r="J95" s="7">
        <v>6</v>
      </c>
      <c r="K95" s="7">
        <v>1</v>
      </c>
      <c r="L95" s="7">
        <v>1</v>
      </c>
      <c r="M95" s="7">
        <v>0</v>
      </c>
      <c r="N95" s="7">
        <v>0</v>
      </c>
      <c r="O95" s="7">
        <v>0</v>
      </c>
      <c r="P95" s="14" t="s">
        <v>485</v>
      </c>
      <c r="Q95" s="12" t="s">
        <v>91</v>
      </c>
      <c r="R95" s="12"/>
    </row>
    <row r="96" spans="1:18" x14ac:dyDescent="0.25">
      <c r="A96" s="12" t="s">
        <v>11</v>
      </c>
      <c r="B96" s="5">
        <v>111</v>
      </c>
      <c r="C96" s="12" t="s">
        <v>88</v>
      </c>
      <c r="D96" s="12" t="s">
        <v>338</v>
      </c>
      <c r="E96" s="12" t="s">
        <v>21</v>
      </c>
      <c r="F96" s="8">
        <f t="shared" si="2"/>
        <v>0.28000000000000003</v>
      </c>
      <c r="G96" s="7">
        <v>50</v>
      </c>
      <c r="H96" s="7">
        <v>0</v>
      </c>
      <c r="I96" s="7">
        <v>0</v>
      </c>
      <c r="J96" s="7">
        <v>14</v>
      </c>
      <c r="K96" s="7">
        <v>0</v>
      </c>
      <c r="L96" s="7"/>
      <c r="M96" s="7"/>
      <c r="N96" s="7"/>
      <c r="O96" s="7"/>
      <c r="P96" s="14" t="s">
        <v>486</v>
      </c>
      <c r="Q96" s="12" t="s">
        <v>340</v>
      </c>
      <c r="R96" s="12"/>
    </row>
    <row r="97" spans="1:18" x14ac:dyDescent="0.25">
      <c r="A97" s="12" t="s">
        <v>11</v>
      </c>
      <c r="B97" s="5">
        <v>111</v>
      </c>
      <c r="C97" s="12" t="s">
        <v>88</v>
      </c>
      <c r="D97" s="12" t="s">
        <v>113</v>
      </c>
      <c r="E97" s="12" t="s">
        <v>19</v>
      </c>
      <c r="F97" s="8">
        <f t="shared" si="2"/>
        <v>1</v>
      </c>
      <c r="G97" s="7">
        <v>27</v>
      </c>
      <c r="H97" s="7">
        <v>0</v>
      </c>
      <c r="I97" s="7">
        <v>0</v>
      </c>
      <c r="J97" s="7">
        <v>27</v>
      </c>
      <c r="K97" s="7">
        <v>0</v>
      </c>
      <c r="L97" s="7"/>
      <c r="M97" s="7"/>
      <c r="N97" s="7"/>
      <c r="O97" s="7"/>
      <c r="P97" s="14" t="s">
        <v>487</v>
      </c>
      <c r="Q97" s="12" t="s">
        <v>115</v>
      </c>
      <c r="R97" s="12"/>
    </row>
    <row r="98" spans="1:18" x14ac:dyDescent="0.25">
      <c r="A98" s="12" t="s">
        <v>11</v>
      </c>
      <c r="B98" s="5">
        <v>111</v>
      </c>
      <c r="C98" s="12" t="s">
        <v>262</v>
      </c>
      <c r="D98" s="12" t="s">
        <v>263</v>
      </c>
      <c r="E98" s="12" t="s">
        <v>21</v>
      </c>
      <c r="F98" s="8">
        <f t="shared" si="2"/>
        <v>0.83333333333333337</v>
      </c>
      <c r="G98" s="7">
        <v>120</v>
      </c>
      <c r="H98" s="7">
        <v>0</v>
      </c>
      <c r="I98" s="7">
        <v>0</v>
      </c>
      <c r="J98" s="7">
        <v>100</v>
      </c>
      <c r="K98" s="7">
        <v>0</v>
      </c>
      <c r="L98" s="7"/>
      <c r="M98" s="7"/>
      <c r="N98" s="7"/>
      <c r="O98" s="7"/>
      <c r="P98" s="14" t="s">
        <v>488</v>
      </c>
      <c r="Q98" s="12" t="s">
        <v>265</v>
      </c>
      <c r="R98" s="12"/>
    </row>
    <row r="99" spans="1:18" x14ac:dyDescent="0.25">
      <c r="A99" s="12" t="s">
        <v>11</v>
      </c>
      <c r="B99" s="5">
        <v>111</v>
      </c>
      <c r="C99" s="12" t="s">
        <v>262</v>
      </c>
      <c r="D99" s="12" t="s">
        <v>266</v>
      </c>
      <c r="E99" s="12" t="s">
        <v>33</v>
      </c>
      <c r="F99" s="8">
        <f t="shared" si="2"/>
        <v>1</v>
      </c>
      <c r="G99" s="7">
        <v>20</v>
      </c>
      <c r="H99" s="7">
        <v>0</v>
      </c>
      <c r="I99" s="7">
        <v>0</v>
      </c>
      <c r="J99" s="7">
        <v>20</v>
      </c>
      <c r="K99" s="7">
        <v>0</v>
      </c>
      <c r="L99" s="7"/>
      <c r="M99" s="7"/>
      <c r="N99" s="7"/>
      <c r="O99" s="7"/>
      <c r="P99" s="14" t="s">
        <v>269</v>
      </c>
      <c r="Q99" s="12" t="s">
        <v>268</v>
      </c>
      <c r="R99" s="12"/>
    </row>
    <row r="100" spans="1:18" x14ac:dyDescent="0.25">
      <c r="A100" s="12" t="s">
        <v>11</v>
      </c>
      <c r="B100" s="5">
        <v>111</v>
      </c>
      <c r="C100" s="12" t="s">
        <v>262</v>
      </c>
      <c r="D100" s="12" t="s">
        <v>266</v>
      </c>
      <c r="E100" s="12" t="s">
        <v>17</v>
      </c>
      <c r="F100" s="8">
        <f t="shared" ref="F100:F131" si="3">((J100+K100)/((G100-I100)+K100))*100%</f>
        <v>1</v>
      </c>
      <c r="G100" s="7">
        <v>21</v>
      </c>
      <c r="H100" s="7">
        <v>0</v>
      </c>
      <c r="I100" s="7">
        <v>0</v>
      </c>
      <c r="J100" s="7">
        <v>21</v>
      </c>
      <c r="K100" s="7">
        <v>7</v>
      </c>
      <c r="L100" s="7">
        <v>2</v>
      </c>
      <c r="M100" s="7">
        <v>1</v>
      </c>
      <c r="N100" s="7">
        <v>3</v>
      </c>
      <c r="O100" s="7">
        <v>1</v>
      </c>
      <c r="P100" s="14" t="s">
        <v>267</v>
      </c>
      <c r="Q100" s="12" t="s">
        <v>268</v>
      </c>
      <c r="R100" s="12"/>
    </row>
    <row r="101" spans="1:18" x14ac:dyDescent="0.25">
      <c r="A101" s="12" t="s">
        <v>11</v>
      </c>
      <c r="B101" s="5">
        <v>111</v>
      </c>
      <c r="C101" s="12" t="s">
        <v>262</v>
      </c>
      <c r="D101" s="12" t="s">
        <v>270</v>
      </c>
      <c r="E101" s="12" t="s">
        <v>19</v>
      </c>
      <c r="F101" s="8">
        <f t="shared" si="3"/>
        <v>0.98360655737704916</v>
      </c>
      <c r="G101" s="7">
        <v>58</v>
      </c>
      <c r="H101" s="7">
        <v>0</v>
      </c>
      <c r="I101" s="7">
        <v>0</v>
      </c>
      <c r="J101" s="7">
        <v>57</v>
      </c>
      <c r="K101" s="7">
        <v>3</v>
      </c>
      <c r="L101" s="7">
        <v>0</v>
      </c>
      <c r="M101" s="7">
        <v>2</v>
      </c>
      <c r="N101" s="7">
        <v>1</v>
      </c>
      <c r="O101" s="7">
        <v>0</v>
      </c>
      <c r="P101" s="14" t="s">
        <v>489</v>
      </c>
      <c r="Q101" s="12" t="s">
        <v>490</v>
      </c>
      <c r="R101" s="12"/>
    </row>
    <row r="102" spans="1:18" x14ac:dyDescent="0.25">
      <c r="A102" s="12" t="s">
        <v>11</v>
      </c>
      <c r="B102" s="5">
        <v>111</v>
      </c>
      <c r="C102" s="12" t="s">
        <v>262</v>
      </c>
      <c r="D102" s="12" t="s">
        <v>272</v>
      </c>
      <c r="E102" s="12" t="s">
        <v>19</v>
      </c>
      <c r="F102" s="8">
        <f t="shared" si="3"/>
        <v>1.0153846153846153</v>
      </c>
      <c r="G102" s="7">
        <v>58</v>
      </c>
      <c r="H102" s="7">
        <v>0</v>
      </c>
      <c r="I102" s="7">
        <v>0</v>
      </c>
      <c r="J102" s="7">
        <v>59</v>
      </c>
      <c r="K102" s="7">
        <v>7</v>
      </c>
      <c r="L102" s="7">
        <v>1</v>
      </c>
      <c r="M102" s="7">
        <v>5</v>
      </c>
      <c r="N102" s="7">
        <v>1</v>
      </c>
      <c r="O102" s="7">
        <v>0</v>
      </c>
      <c r="P102" s="14" t="s">
        <v>491</v>
      </c>
      <c r="Q102" s="12" t="s">
        <v>274</v>
      </c>
      <c r="R102" s="12"/>
    </row>
    <row r="103" spans="1:18" x14ac:dyDescent="0.25">
      <c r="A103" s="12" t="s">
        <v>11</v>
      </c>
      <c r="B103" s="5">
        <v>111</v>
      </c>
      <c r="C103" s="12" t="s">
        <v>262</v>
      </c>
      <c r="D103" s="12" t="s">
        <v>275</v>
      </c>
      <c r="E103" s="12" t="s">
        <v>19</v>
      </c>
      <c r="F103" s="8">
        <f t="shared" si="3"/>
        <v>1</v>
      </c>
      <c r="G103" s="7">
        <v>58</v>
      </c>
      <c r="H103" s="7">
        <v>0</v>
      </c>
      <c r="I103" s="7">
        <v>0</v>
      </c>
      <c r="J103" s="7">
        <v>58</v>
      </c>
      <c r="K103" s="7">
        <v>16</v>
      </c>
      <c r="L103" s="7">
        <v>6</v>
      </c>
      <c r="M103" s="7">
        <v>7</v>
      </c>
      <c r="N103" s="7">
        <v>3</v>
      </c>
      <c r="O103" s="7">
        <v>0</v>
      </c>
      <c r="P103" s="14" t="s">
        <v>492</v>
      </c>
      <c r="Q103" s="12" t="s">
        <v>276</v>
      </c>
      <c r="R103" s="12"/>
    </row>
    <row r="104" spans="1:18" x14ac:dyDescent="0.25">
      <c r="A104" s="12" t="s">
        <v>11</v>
      </c>
      <c r="B104" s="5">
        <v>111</v>
      </c>
      <c r="C104" s="12" t="s">
        <v>184</v>
      </c>
      <c r="D104" s="12" t="s">
        <v>190</v>
      </c>
      <c r="E104" s="12" t="s">
        <v>19</v>
      </c>
      <c r="F104" s="8">
        <f t="shared" si="3"/>
        <v>1</v>
      </c>
      <c r="G104" s="7">
        <v>165</v>
      </c>
      <c r="H104" s="7">
        <v>0</v>
      </c>
      <c r="I104" s="7">
        <v>0</v>
      </c>
      <c r="J104" s="7">
        <v>165</v>
      </c>
      <c r="K104" s="7">
        <v>24</v>
      </c>
      <c r="L104" s="7">
        <v>5</v>
      </c>
      <c r="M104" s="7">
        <v>12</v>
      </c>
      <c r="N104" s="7">
        <v>7</v>
      </c>
      <c r="O104" s="7">
        <v>0</v>
      </c>
      <c r="P104" s="14" t="s">
        <v>493</v>
      </c>
      <c r="Q104" s="12" t="s">
        <v>187</v>
      </c>
      <c r="R104" s="12"/>
    </row>
    <row r="105" spans="1:18" x14ac:dyDescent="0.25">
      <c r="A105" s="12" t="s">
        <v>11</v>
      </c>
      <c r="B105" s="5">
        <v>111</v>
      </c>
      <c r="C105" s="12" t="s">
        <v>184</v>
      </c>
      <c r="D105" s="12" t="s">
        <v>188</v>
      </c>
      <c r="E105" s="12" t="s">
        <v>33</v>
      </c>
      <c r="F105" s="8">
        <f t="shared" si="3"/>
        <v>1</v>
      </c>
      <c r="G105" s="7">
        <v>40</v>
      </c>
      <c r="H105" s="7">
        <v>0</v>
      </c>
      <c r="I105" s="7">
        <v>0</v>
      </c>
      <c r="J105" s="7">
        <v>40</v>
      </c>
      <c r="K105" s="7">
        <v>0</v>
      </c>
      <c r="L105" s="7"/>
      <c r="M105" s="7"/>
      <c r="N105" s="7"/>
      <c r="O105" s="7"/>
      <c r="P105" s="14" t="s">
        <v>494</v>
      </c>
      <c r="Q105" s="12" t="s">
        <v>187</v>
      </c>
      <c r="R105" s="12"/>
    </row>
    <row r="106" spans="1:18" x14ac:dyDescent="0.25">
      <c r="A106" s="12" t="s">
        <v>11</v>
      </c>
      <c r="B106" s="5">
        <v>111</v>
      </c>
      <c r="C106" s="12" t="s">
        <v>184</v>
      </c>
      <c r="D106" s="12" t="s">
        <v>185</v>
      </c>
      <c r="E106" s="12" t="s">
        <v>17</v>
      </c>
      <c r="F106" s="8">
        <f t="shared" si="3"/>
        <v>1</v>
      </c>
      <c r="G106" s="7">
        <v>30</v>
      </c>
      <c r="H106" s="7">
        <v>0</v>
      </c>
      <c r="I106" s="7">
        <v>0</v>
      </c>
      <c r="J106" s="7">
        <v>30</v>
      </c>
      <c r="K106" s="7">
        <v>9</v>
      </c>
      <c r="L106" s="7">
        <v>0</v>
      </c>
      <c r="M106" s="7">
        <v>0</v>
      </c>
      <c r="N106" s="7">
        <v>4</v>
      </c>
      <c r="O106" s="7">
        <v>5</v>
      </c>
      <c r="P106" s="14" t="s">
        <v>495</v>
      </c>
      <c r="Q106" s="12" t="s">
        <v>187</v>
      </c>
      <c r="R106" s="12"/>
    </row>
    <row r="107" spans="1:18" x14ac:dyDescent="0.25">
      <c r="A107" s="12" t="s">
        <v>11</v>
      </c>
      <c r="B107" s="5">
        <v>111</v>
      </c>
      <c r="C107" s="12" t="s">
        <v>184</v>
      </c>
      <c r="D107" s="12" t="s">
        <v>228</v>
      </c>
      <c r="E107" s="12" t="s">
        <v>33</v>
      </c>
      <c r="F107" s="8">
        <f t="shared" si="3"/>
        <v>0.45833333333333331</v>
      </c>
      <c r="G107" s="7">
        <v>24</v>
      </c>
      <c r="H107" s="7">
        <v>0</v>
      </c>
      <c r="I107" s="7">
        <v>0</v>
      </c>
      <c r="J107" s="7">
        <v>11</v>
      </c>
      <c r="K107" s="7">
        <v>0</v>
      </c>
      <c r="L107" s="7"/>
      <c r="M107" s="7"/>
      <c r="N107" s="7"/>
      <c r="O107" s="7"/>
      <c r="P107" s="14" t="s">
        <v>496</v>
      </c>
      <c r="Q107" s="12" t="s">
        <v>343</v>
      </c>
      <c r="R107" s="12"/>
    </row>
    <row r="108" spans="1:18" x14ac:dyDescent="0.25">
      <c r="A108" s="12" t="s">
        <v>11</v>
      </c>
      <c r="B108" s="5">
        <v>111</v>
      </c>
      <c r="C108" s="12" t="s">
        <v>184</v>
      </c>
      <c r="D108" s="12" t="s">
        <v>231</v>
      </c>
      <c r="E108" s="12" t="s">
        <v>17</v>
      </c>
      <c r="F108" s="8">
        <f t="shared" si="3"/>
        <v>0.53333333333333333</v>
      </c>
      <c r="G108" s="7">
        <v>15</v>
      </c>
      <c r="H108" s="7">
        <v>0</v>
      </c>
      <c r="I108" s="7">
        <v>0</v>
      </c>
      <c r="J108" s="7">
        <v>8</v>
      </c>
      <c r="K108" s="7">
        <v>0</v>
      </c>
      <c r="L108" s="7"/>
      <c r="M108" s="7"/>
      <c r="N108" s="7"/>
      <c r="O108" s="7"/>
      <c r="P108" s="14" t="s">
        <v>497</v>
      </c>
      <c r="Q108" s="12" t="s">
        <v>230</v>
      </c>
      <c r="R108" s="12"/>
    </row>
    <row r="109" spans="1:18" x14ac:dyDescent="0.25">
      <c r="A109" s="12" t="s">
        <v>11</v>
      </c>
      <c r="B109" s="5">
        <v>111</v>
      </c>
      <c r="C109" s="12" t="s">
        <v>184</v>
      </c>
      <c r="D109" s="12" t="s">
        <v>210</v>
      </c>
      <c r="E109" s="12" t="s">
        <v>19</v>
      </c>
      <c r="F109" s="8">
        <f t="shared" si="3"/>
        <v>1</v>
      </c>
      <c r="G109" s="7">
        <v>110</v>
      </c>
      <c r="H109" s="7">
        <v>0</v>
      </c>
      <c r="I109" s="7">
        <v>0</v>
      </c>
      <c r="J109" s="7">
        <v>110</v>
      </c>
      <c r="K109" s="7">
        <v>7</v>
      </c>
      <c r="L109" s="7">
        <v>4</v>
      </c>
      <c r="M109" s="7">
        <v>1</v>
      </c>
      <c r="N109" s="7">
        <v>2</v>
      </c>
      <c r="O109" s="7">
        <v>0</v>
      </c>
      <c r="P109" s="14" t="s">
        <v>413</v>
      </c>
      <c r="Q109" s="12" t="s">
        <v>212</v>
      </c>
      <c r="R109" s="12"/>
    </row>
    <row r="110" spans="1:18" x14ac:dyDescent="0.25">
      <c r="A110" s="12" t="s">
        <v>11</v>
      </c>
      <c r="B110" s="5">
        <v>111</v>
      </c>
      <c r="C110" s="12" t="s">
        <v>184</v>
      </c>
      <c r="D110" s="12" t="s">
        <v>207</v>
      </c>
      <c r="E110" s="12" t="s">
        <v>33</v>
      </c>
      <c r="F110" s="8">
        <f t="shared" si="3"/>
        <v>1</v>
      </c>
      <c r="G110" s="7">
        <v>35</v>
      </c>
      <c r="H110" s="7">
        <v>0</v>
      </c>
      <c r="I110" s="7">
        <v>0</v>
      </c>
      <c r="J110" s="7">
        <v>35</v>
      </c>
      <c r="K110" s="7">
        <v>0</v>
      </c>
      <c r="L110" s="7"/>
      <c r="M110" s="7"/>
      <c r="N110" s="7"/>
      <c r="O110" s="7"/>
      <c r="P110" s="14" t="s">
        <v>208</v>
      </c>
      <c r="Q110" s="12" t="s">
        <v>209</v>
      </c>
      <c r="R110" s="12"/>
    </row>
    <row r="111" spans="1:18" x14ac:dyDescent="0.25">
      <c r="A111" s="12" t="s">
        <v>11</v>
      </c>
      <c r="B111" s="5">
        <v>111</v>
      </c>
      <c r="C111" s="12" t="s">
        <v>184</v>
      </c>
      <c r="D111" s="12" t="s">
        <v>204</v>
      </c>
      <c r="E111" s="12" t="s">
        <v>17</v>
      </c>
      <c r="F111" s="8">
        <f t="shared" si="3"/>
        <v>1</v>
      </c>
      <c r="G111" s="7">
        <v>25</v>
      </c>
      <c r="H111" s="7">
        <v>0</v>
      </c>
      <c r="I111" s="7">
        <v>0</v>
      </c>
      <c r="J111" s="7">
        <v>25</v>
      </c>
      <c r="K111" s="7">
        <v>1</v>
      </c>
      <c r="L111" s="7">
        <v>0</v>
      </c>
      <c r="M111" s="7">
        <v>0</v>
      </c>
      <c r="N111" s="7">
        <v>1</v>
      </c>
      <c r="O111" s="7">
        <v>0</v>
      </c>
      <c r="P111" s="14" t="s">
        <v>205</v>
      </c>
      <c r="Q111" s="12" t="s">
        <v>206</v>
      </c>
      <c r="R111" s="12"/>
    </row>
    <row r="112" spans="1:18" ht="30" x14ac:dyDescent="0.25">
      <c r="A112" s="12" t="s">
        <v>11</v>
      </c>
      <c r="B112" s="5">
        <v>111</v>
      </c>
      <c r="C112" s="12" t="s">
        <v>184</v>
      </c>
      <c r="D112" s="12" t="s">
        <v>222</v>
      </c>
      <c r="E112" s="12" t="s">
        <v>33</v>
      </c>
      <c r="F112" s="8">
        <f t="shared" si="3"/>
        <v>0.83333333333333337</v>
      </c>
      <c r="G112" s="7">
        <v>30</v>
      </c>
      <c r="H112" s="7">
        <v>0</v>
      </c>
      <c r="I112" s="7">
        <v>0</v>
      </c>
      <c r="J112" s="7">
        <v>25</v>
      </c>
      <c r="K112" s="7">
        <v>0</v>
      </c>
      <c r="L112" s="7"/>
      <c r="M112" s="7"/>
      <c r="N112" s="7"/>
      <c r="O112" s="7"/>
      <c r="P112" s="14" t="s">
        <v>498</v>
      </c>
      <c r="Q112" s="12" t="s">
        <v>223</v>
      </c>
      <c r="R112" s="12"/>
    </row>
    <row r="113" spans="1:18" x14ac:dyDescent="0.25">
      <c r="A113" s="12" t="s">
        <v>11</v>
      </c>
      <c r="B113" s="5">
        <v>111</v>
      </c>
      <c r="C113" s="12" t="s">
        <v>184</v>
      </c>
      <c r="D113" s="12" t="s">
        <v>220</v>
      </c>
      <c r="E113" s="12" t="s">
        <v>21</v>
      </c>
      <c r="F113" s="8">
        <f t="shared" si="3"/>
        <v>0.69166666666666665</v>
      </c>
      <c r="G113" s="7">
        <v>120</v>
      </c>
      <c r="H113" s="7">
        <v>0</v>
      </c>
      <c r="I113" s="7">
        <v>0</v>
      </c>
      <c r="J113" s="7">
        <v>83</v>
      </c>
      <c r="K113" s="7">
        <v>0</v>
      </c>
      <c r="L113" s="7"/>
      <c r="M113" s="7"/>
      <c r="N113" s="7"/>
      <c r="O113" s="7"/>
      <c r="P113" s="14" t="s">
        <v>345</v>
      </c>
      <c r="Q113" s="12" t="s">
        <v>221</v>
      </c>
      <c r="R113" s="12"/>
    </row>
    <row r="114" spans="1:18" x14ac:dyDescent="0.25">
      <c r="A114" s="12" t="s">
        <v>11</v>
      </c>
      <c r="B114" s="5">
        <v>111</v>
      </c>
      <c r="C114" s="12" t="s">
        <v>184</v>
      </c>
      <c r="D114" s="12" t="s">
        <v>218</v>
      </c>
      <c r="E114" s="12" t="s">
        <v>14</v>
      </c>
      <c r="F114" s="8">
        <f t="shared" si="3"/>
        <v>1</v>
      </c>
      <c r="G114" s="7">
        <v>15</v>
      </c>
      <c r="H114" s="7">
        <v>0</v>
      </c>
      <c r="I114" s="7">
        <v>0</v>
      </c>
      <c r="J114" s="7">
        <v>15</v>
      </c>
      <c r="K114" s="7">
        <v>1</v>
      </c>
      <c r="L114" s="7">
        <v>0</v>
      </c>
      <c r="M114" s="7">
        <v>0</v>
      </c>
      <c r="N114" s="7">
        <v>0</v>
      </c>
      <c r="O114" s="7">
        <v>1</v>
      </c>
      <c r="P114" s="14" t="s">
        <v>499</v>
      </c>
      <c r="Q114" s="12" t="s">
        <v>219</v>
      </c>
      <c r="R114" s="12"/>
    </row>
    <row r="115" spans="1:18" x14ac:dyDescent="0.25">
      <c r="A115" s="12" t="s">
        <v>11</v>
      </c>
      <c r="B115" s="5">
        <v>111</v>
      </c>
      <c r="C115" s="12" t="s">
        <v>184</v>
      </c>
      <c r="D115" s="12" t="s">
        <v>224</v>
      </c>
      <c r="E115" s="12" t="s">
        <v>33</v>
      </c>
      <c r="F115" s="8">
        <f t="shared" si="3"/>
        <v>1</v>
      </c>
      <c r="G115" s="7">
        <v>25</v>
      </c>
      <c r="H115" s="7">
        <v>0</v>
      </c>
      <c r="I115" s="7">
        <v>0</v>
      </c>
      <c r="J115" s="7">
        <v>25</v>
      </c>
      <c r="K115" s="7">
        <v>0</v>
      </c>
      <c r="L115" s="7"/>
      <c r="M115" s="7"/>
      <c r="N115" s="7"/>
      <c r="O115" s="7"/>
      <c r="P115" s="14" t="s">
        <v>500</v>
      </c>
      <c r="Q115" s="12" t="s">
        <v>225</v>
      </c>
      <c r="R115" s="12"/>
    </row>
    <row r="116" spans="1:18" x14ac:dyDescent="0.25">
      <c r="A116" s="12" t="s">
        <v>11</v>
      </c>
      <c r="B116" s="5">
        <v>111</v>
      </c>
      <c r="C116" s="12" t="s">
        <v>184</v>
      </c>
      <c r="D116" s="12" t="s">
        <v>226</v>
      </c>
      <c r="E116" s="12" t="s">
        <v>17</v>
      </c>
      <c r="F116" s="8">
        <f t="shared" si="3"/>
        <v>0.88461538461538458</v>
      </c>
      <c r="G116" s="7">
        <v>14</v>
      </c>
      <c r="H116" s="7">
        <v>0</v>
      </c>
      <c r="I116" s="7">
        <v>0</v>
      </c>
      <c r="J116" s="7">
        <v>11</v>
      </c>
      <c r="K116" s="7">
        <v>12</v>
      </c>
      <c r="L116" s="7">
        <v>10</v>
      </c>
      <c r="M116" s="7">
        <v>1</v>
      </c>
      <c r="N116" s="7">
        <v>1</v>
      </c>
      <c r="O116" s="7">
        <v>0</v>
      </c>
      <c r="P116" s="14" t="s">
        <v>501</v>
      </c>
      <c r="Q116" s="12" t="s">
        <v>227</v>
      </c>
      <c r="R116" s="12"/>
    </row>
    <row r="117" spans="1:18" x14ac:dyDescent="0.25">
      <c r="A117" s="12" t="s">
        <v>11</v>
      </c>
      <c r="B117" s="5">
        <v>111</v>
      </c>
      <c r="C117" s="12" t="s">
        <v>184</v>
      </c>
      <c r="D117" s="12" t="s">
        <v>201</v>
      </c>
      <c r="E117" s="12" t="s">
        <v>19</v>
      </c>
      <c r="F117" s="8">
        <f t="shared" si="3"/>
        <v>1.009090909090909</v>
      </c>
      <c r="G117" s="7">
        <v>110</v>
      </c>
      <c r="H117" s="7">
        <v>0</v>
      </c>
      <c r="I117" s="7">
        <v>0</v>
      </c>
      <c r="J117" s="7">
        <v>111</v>
      </c>
      <c r="K117" s="7">
        <v>0</v>
      </c>
      <c r="L117" s="7"/>
      <c r="M117" s="7"/>
      <c r="N117" s="7"/>
      <c r="O117" s="7"/>
      <c r="P117" s="14" t="s">
        <v>416</v>
      </c>
      <c r="Q117" s="12" t="s">
        <v>203</v>
      </c>
      <c r="R117" s="12"/>
    </row>
    <row r="118" spans="1:18" x14ac:dyDescent="0.25">
      <c r="A118" s="12" t="s">
        <v>11</v>
      </c>
      <c r="B118" s="5">
        <v>111</v>
      </c>
      <c r="C118" s="12" t="s">
        <v>184</v>
      </c>
      <c r="D118" s="12" t="s">
        <v>199</v>
      </c>
      <c r="E118" s="12" t="s">
        <v>33</v>
      </c>
      <c r="F118" s="8">
        <f t="shared" si="3"/>
        <v>0.88461538461538458</v>
      </c>
      <c r="G118" s="7">
        <v>26</v>
      </c>
      <c r="H118" s="7">
        <v>0</v>
      </c>
      <c r="I118" s="7">
        <v>0</v>
      </c>
      <c r="J118" s="7">
        <v>23</v>
      </c>
      <c r="K118" s="7">
        <v>0</v>
      </c>
      <c r="L118" s="7"/>
      <c r="M118" s="7"/>
      <c r="N118" s="7"/>
      <c r="O118" s="7"/>
      <c r="P118" s="14" t="s">
        <v>417</v>
      </c>
      <c r="Q118" s="12" t="s">
        <v>198</v>
      </c>
      <c r="R118" s="12"/>
    </row>
    <row r="119" spans="1:18" x14ac:dyDescent="0.25">
      <c r="A119" s="12" t="s">
        <v>11</v>
      </c>
      <c r="B119" s="5">
        <v>111</v>
      </c>
      <c r="C119" s="12" t="s">
        <v>184</v>
      </c>
      <c r="D119" s="12" t="s">
        <v>196</v>
      </c>
      <c r="E119" s="12" t="s">
        <v>17</v>
      </c>
      <c r="F119" s="8">
        <f t="shared" si="3"/>
        <v>0.95238095238095233</v>
      </c>
      <c r="G119" s="7">
        <v>21</v>
      </c>
      <c r="H119" s="7">
        <v>0</v>
      </c>
      <c r="I119" s="7">
        <v>0</v>
      </c>
      <c r="J119" s="7">
        <v>20</v>
      </c>
      <c r="K119" s="7">
        <v>0</v>
      </c>
      <c r="L119" s="7"/>
      <c r="M119" s="7"/>
      <c r="N119" s="7"/>
      <c r="O119" s="7"/>
      <c r="P119" s="14" t="s">
        <v>418</v>
      </c>
      <c r="Q119" s="12" t="s">
        <v>198</v>
      </c>
      <c r="R119" s="12"/>
    </row>
    <row r="120" spans="1:18" x14ac:dyDescent="0.25">
      <c r="A120" s="12" t="s">
        <v>11</v>
      </c>
      <c r="B120" s="5">
        <v>111</v>
      </c>
      <c r="C120" s="12" t="s">
        <v>184</v>
      </c>
      <c r="D120" s="12" t="s">
        <v>192</v>
      </c>
      <c r="E120" s="12" t="s">
        <v>33</v>
      </c>
      <c r="F120" s="8">
        <f t="shared" si="3"/>
        <v>1</v>
      </c>
      <c r="G120" s="7">
        <v>30</v>
      </c>
      <c r="H120" s="7">
        <v>0</v>
      </c>
      <c r="I120" s="7">
        <v>0</v>
      </c>
      <c r="J120" s="7">
        <v>30</v>
      </c>
      <c r="K120" s="7">
        <v>0</v>
      </c>
      <c r="L120" s="7"/>
      <c r="M120" s="7"/>
      <c r="N120" s="7"/>
      <c r="O120" s="7"/>
      <c r="P120" s="14" t="s">
        <v>502</v>
      </c>
      <c r="Q120" s="12" t="s">
        <v>194</v>
      </c>
      <c r="R120" s="12"/>
    </row>
    <row r="121" spans="1:18" x14ac:dyDescent="0.25">
      <c r="A121" s="12" t="s">
        <v>11</v>
      </c>
      <c r="B121" s="5">
        <v>111</v>
      </c>
      <c r="C121" s="12" t="s">
        <v>184</v>
      </c>
      <c r="D121" s="12" t="s">
        <v>192</v>
      </c>
      <c r="E121" s="12" t="s">
        <v>17</v>
      </c>
      <c r="F121" s="8">
        <f t="shared" si="3"/>
        <v>1</v>
      </c>
      <c r="G121" s="7">
        <v>25</v>
      </c>
      <c r="H121" s="7">
        <v>0</v>
      </c>
      <c r="I121" s="7">
        <v>0</v>
      </c>
      <c r="J121" s="7">
        <v>25</v>
      </c>
      <c r="K121" s="7">
        <v>0</v>
      </c>
      <c r="L121" s="7"/>
      <c r="M121" s="7"/>
      <c r="N121" s="7"/>
      <c r="O121" s="7"/>
      <c r="P121" s="14" t="s">
        <v>419</v>
      </c>
      <c r="Q121" s="12" t="s">
        <v>194</v>
      </c>
      <c r="R121" s="12"/>
    </row>
    <row r="122" spans="1:18" x14ac:dyDescent="0.25">
      <c r="A122" s="12" t="s">
        <v>11</v>
      </c>
      <c r="B122" s="5">
        <v>111</v>
      </c>
      <c r="C122" s="12" t="s">
        <v>184</v>
      </c>
      <c r="D122" s="12" t="s">
        <v>192</v>
      </c>
      <c r="E122" s="12" t="s">
        <v>19</v>
      </c>
      <c r="F122" s="8">
        <f t="shared" si="3"/>
        <v>1</v>
      </c>
      <c r="G122" s="7">
        <v>110</v>
      </c>
      <c r="H122" s="7">
        <v>0</v>
      </c>
      <c r="I122" s="7">
        <v>0</v>
      </c>
      <c r="J122" s="7">
        <v>110</v>
      </c>
      <c r="K122" s="7">
        <v>3</v>
      </c>
      <c r="L122" s="7">
        <v>2</v>
      </c>
      <c r="M122" s="7">
        <v>0</v>
      </c>
      <c r="N122" s="7">
        <v>1</v>
      </c>
      <c r="O122" s="7">
        <v>0</v>
      </c>
      <c r="P122" s="14" t="s">
        <v>420</v>
      </c>
      <c r="Q122" s="12" t="s">
        <v>194</v>
      </c>
      <c r="R122" s="12"/>
    </row>
    <row r="123" spans="1:18" x14ac:dyDescent="0.25">
      <c r="A123" s="12" t="s">
        <v>11</v>
      </c>
      <c r="B123" s="5">
        <v>111</v>
      </c>
      <c r="C123" s="12" t="s">
        <v>184</v>
      </c>
      <c r="D123" s="12" t="s">
        <v>213</v>
      </c>
      <c r="E123" s="12" t="s">
        <v>33</v>
      </c>
      <c r="F123" s="8">
        <f t="shared" si="3"/>
        <v>0.46666666666666667</v>
      </c>
      <c r="G123" s="7">
        <v>30</v>
      </c>
      <c r="H123" s="7">
        <v>0</v>
      </c>
      <c r="I123" s="7">
        <v>0</v>
      </c>
      <c r="J123" s="7">
        <v>14</v>
      </c>
      <c r="K123" s="7">
        <v>0</v>
      </c>
      <c r="L123" s="7"/>
      <c r="M123" s="7"/>
      <c r="N123" s="7"/>
      <c r="O123" s="7"/>
      <c r="P123" s="14" t="s">
        <v>503</v>
      </c>
      <c r="Q123" s="12" t="s">
        <v>215</v>
      </c>
      <c r="R123" s="12"/>
    </row>
    <row r="124" spans="1:18" x14ac:dyDescent="0.25">
      <c r="A124" s="12" t="s">
        <v>11</v>
      </c>
      <c r="B124" s="5">
        <v>111</v>
      </c>
      <c r="C124" s="12" t="s">
        <v>184</v>
      </c>
      <c r="D124" s="12" t="s">
        <v>213</v>
      </c>
      <c r="E124" s="12" t="s">
        <v>17</v>
      </c>
      <c r="F124" s="8">
        <f t="shared" si="3"/>
        <v>0.83333333333333337</v>
      </c>
      <c r="G124" s="7">
        <v>22</v>
      </c>
      <c r="H124" s="7">
        <v>0</v>
      </c>
      <c r="I124" s="7">
        <v>0</v>
      </c>
      <c r="J124" s="7">
        <v>18</v>
      </c>
      <c r="K124" s="7">
        <v>2</v>
      </c>
      <c r="L124" s="7">
        <v>0</v>
      </c>
      <c r="M124" s="7">
        <v>0</v>
      </c>
      <c r="N124" s="7">
        <v>2</v>
      </c>
      <c r="O124" s="7">
        <v>0</v>
      </c>
      <c r="P124" s="14" t="s">
        <v>504</v>
      </c>
      <c r="Q124" s="12" t="s">
        <v>215</v>
      </c>
      <c r="R124" s="12"/>
    </row>
    <row r="125" spans="1:18" x14ac:dyDescent="0.25">
      <c r="A125" s="12" t="s">
        <v>11</v>
      </c>
      <c r="B125" s="5">
        <v>111</v>
      </c>
      <c r="C125" s="12" t="s">
        <v>184</v>
      </c>
      <c r="D125" s="12" t="s">
        <v>213</v>
      </c>
      <c r="E125" s="12" t="s">
        <v>19</v>
      </c>
      <c r="F125" s="8">
        <f t="shared" si="3"/>
        <v>1</v>
      </c>
      <c r="G125" s="7">
        <v>110</v>
      </c>
      <c r="H125" s="7">
        <v>0</v>
      </c>
      <c r="I125" s="7">
        <v>0</v>
      </c>
      <c r="J125" s="7">
        <v>110</v>
      </c>
      <c r="K125" s="7">
        <v>3</v>
      </c>
      <c r="L125" s="7">
        <v>2</v>
      </c>
      <c r="M125" s="7">
        <v>1</v>
      </c>
      <c r="N125" s="7">
        <v>0</v>
      </c>
      <c r="O125" s="7">
        <v>0</v>
      </c>
      <c r="P125" s="14" t="s">
        <v>505</v>
      </c>
      <c r="Q125" s="12" t="s">
        <v>215</v>
      </c>
      <c r="R125" s="12"/>
    </row>
    <row r="126" spans="1:18" x14ac:dyDescent="0.25">
      <c r="A126" s="12" t="s">
        <v>11</v>
      </c>
      <c r="B126" s="5">
        <v>111</v>
      </c>
      <c r="C126" s="12" t="s">
        <v>277</v>
      </c>
      <c r="D126" s="12" t="s">
        <v>284</v>
      </c>
      <c r="E126" s="12" t="s">
        <v>17</v>
      </c>
      <c r="F126" s="8">
        <f t="shared" si="3"/>
        <v>1</v>
      </c>
      <c r="G126" s="7">
        <v>5</v>
      </c>
      <c r="H126" s="7">
        <v>0</v>
      </c>
      <c r="I126" s="7">
        <v>0</v>
      </c>
      <c r="J126" s="7">
        <v>5</v>
      </c>
      <c r="K126" s="7">
        <v>3</v>
      </c>
      <c r="L126" s="7">
        <v>3</v>
      </c>
      <c r="M126" s="7">
        <v>0</v>
      </c>
      <c r="N126" s="7">
        <v>0</v>
      </c>
      <c r="O126" s="7">
        <v>0</v>
      </c>
      <c r="P126" s="14" t="s">
        <v>285</v>
      </c>
      <c r="Q126" s="12" t="s">
        <v>286</v>
      </c>
      <c r="R126" s="12"/>
    </row>
    <row r="127" spans="1:18" x14ac:dyDescent="0.25">
      <c r="A127" s="12" t="s">
        <v>11</v>
      </c>
      <c r="B127" s="5">
        <v>111</v>
      </c>
      <c r="C127" s="12" t="s">
        <v>277</v>
      </c>
      <c r="D127" s="12" t="s">
        <v>282</v>
      </c>
      <c r="E127" s="12" t="s">
        <v>17</v>
      </c>
      <c r="F127" s="8">
        <f t="shared" si="3"/>
        <v>0.88888888888888884</v>
      </c>
      <c r="G127" s="7">
        <v>14</v>
      </c>
      <c r="H127" s="7">
        <v>0</v>
      </c>
      <c r="I127" s="7">
        <v>0</v>
      </c>
      <c r="J127" s="7">
        <v>12</v>
      </c>
      <c r="K127" s="7">
        <v>4</v>
      </c>
      <c r="L127" s="7">
        <v>0</v>
      </c>
      <c r="M127" s="7">
        <v>0</v>
      </c>
      <c r="N127" s="7">
        <v>2</v>
      </c>
      <c r="O127" s="7">
        <v>2</v>
      </c>
      <c r="P127" s="14" t="s">
        <v>350</v>
      </c>
      <c r="Q127" s="12" t="s">
        <v>283</v>
      </c>
      <c r="R127" s="12"/>
    </row>
    <row r="128" spans="1:18" x14ac:dyDescent="0.25">
      <c r="A128" s="12" t="s">
        <v>11</v>
      </c>
      <c r="B128" s="5">
        <v>111</v>
      </c>
      <c r="C128" s="12" t="s">
        <v>277</v>
      </c>
      <c r="D128" s="12" t="s">
        <v>278</v>
      </c>
      <c r="E128" s="12" t="s">
        <v>33</v>
      </c>
      <c r="F128" s="8">
        <f t="shared" si="3"/>
        <v>0.86206896551724133</v>
      </c>
      <c r="G128" s="7">
        <v>30</v>
      </c>
      <c r="H128" s="7">
        <v>0</v>
      </c>
      <c r="I128" s="7">
        <v>1</v>
      </c>
      <c r="J128" s="7">
        <v>25</v>
      </c>
      <c r="K128" s="7">
        <v>0</v>
      </c>
      <c r="L128" s="7"/>
      <c r="M128" s="7"/>
      <c r="N128" s="7"/>
      <c r="O128" s="7"/>
      <c r="P128" s="14" t="s">
        <v>506</v>
      </c>
      <c r="Q128" s="12" t="s">
        <v>280</v>
      </c>
      <c r="R128" s="12"/>
    </row>
    <row r="129" spans="1:18" x14ac:dyDescent="0.25">
      <c r="A129" s="12" t="s">
        <v>11</v>
      </c>
      <c r="B129" s="5">
        <v>111</v>
      </c>
      <c r="C129" s="12" t="s">
        <v>277</v>
      </c>
      <c r="D129" s="12" t="s">
        <v>278</v>
      </c>
      <c r="E129" s="12" t="s">
        <v>17</v>
      </c>
      <c r="F129" s="8">
        <f t="shared" si="3"/>
        <v>1</v>
      </c>
      <c r="G129" s="7">
        <v>22</v>
      </c>
      <c r="H129" s="7">
        <v>0</v>
      </c>
      <c r="I129" s="7">
        <v>0</v>
      </c>
      <c r="J129" s="7">
        <v>22</v>
      </c>
      <c r="K129" s="7">
        <v>3</v>
      </c>
      <c r="L129" s="7">
        <v>0</v>
      </c>
      <c r="M129" s="7">
        <v>0</v>
      </c>
      <c r="N129" s="7">
        <v>1</v>
      </c>
      <c r="O129" s="7">
        <v>2</v>
      </c>
      <c r="P129" s="14" t="s">
        <v>279</v>
      </c>
      <c r="Q129" s="12" t="s">
        <v>280</v>
      </c>
      <c r="R129" s="12"/>
    </row>
    <row r="130" spans="1:18" x14ac:dyDescent="0.25">
      <c r="A130" s="12" t="s">
        <v>11</v>
      </c>
      <c r="B130" s="5">
        <v>111</v>
      </c>
      <c r="C130" s="12" t="s">
        <v>277</v>
      </c>
      <c r="D130" s="12" t="s">
        <v>278</v>
      </c>
      <c r="E130" s="12" t="s">
        <v>19</v>
      </c>
      <c r="F130" s="8">
        <f t="shared" si="3"/>
        <v>0.97967479674796742</v>
      </c>
      <c r="G130" s="7">
        <v>232</v>
      </c>
      <c r="H130" s="7">
        <v>0</v>
      </c>
      <c r="I130" s="7">
        <v>0</v>
      </c>
      <c r="J130" s="7">
        <v>227</v>
      </c>
      <c r="K130" s="7">
        <v>14</v>
      </c>
      <c r="L130" s="7">
        <v>5</v>
      </c>
      <c r="M130" s="7">
        <v>5</v>
      </c>
      <c r="N130" s="7">
        <v>4</v>
      </c>
      <c r="O130" s="7">
        <v>0</v>
      </c>
      <c r="P130" s="14" t="s">
        <v>422</v>
      </c>
      <c r="Q130" s="12" t="s">
        <v>280</v>
      </c>
      <c r="R130" s="12"/>
    </row>
    <row r="131" spans="1:18" x14ac:dyDescent="0.25">
      <c r="A131" s="12" t="s">
        <v>11</v>
      </c>
      <c r="B131" s="5">
        <v>111</v>
      </c>
      <c r="C131" s="12" t="s">
        <v>53</v>
      </c>
      <c r="D131" s="12" t="s">
        <v>62</v>
      </c>
      <c r="E131" s="12" t="s">
        <v>17</v>
      </c>
      <c r="F131" s="8">
        <f t="shared" si="3"/>
        <v>0.82352941176470584</v>
      </c>
      <c r="G131" s="7">
        <v>18</v>
      </c>
      <c r="H131" s="7">
        <v>0</v>
      </c>
      <c r="I131" s="7">
        <v>1</v>
      </c>
      <c r="J131" s="7">
        <v>14</v>
      </c>
      <c r="K131" s="7">
        <v>0</v>
      </c>
      <c r="L131" s="7"/>
      <c r="M131" s="7"/>
      <c r="N131" s="7"/>
      <c r="O131" s="7"/>
      <c r="P131" s="14" t="s">
        <v>507</v>
      </c>
      <c r="Q131" s="12" t="s">
        <v>63</v>
      </c>
      <c r="R131" s="12"/>
    </row>
    <row r="132" spans="1:18" x14ac:dyDescent="0.25">
      <c r="A132" s="12" t="s">
        <v>11</v>
      </c>
      <c r="B132" s="5">
        <v>111</v>
      </c>
      <c r="C132" s="12" t="s">
        <v>53</v>
      </c>
      <c r="D132" s="12" t="s">
        <v>62</v>
      </c>
      <c r="E132" s="12" t="s">
        <v>19</v>
      </c>
      <c r="F132" s="8">
        <f t="shared" ref="F132:F156" si="4">((J132+K132)/((G132-I132)+K132))*100%</f>
        <v>0.77586206896551724</v>
      </c>
      <c r="G132" s="7">
        <v>58</v>
      </c>
      <c r="H132" s="7">
        <v>0</v>
      </c>
      <c r="I132" s="7">
        <v>0</v>
      </c>
      <c r="J132" s="7">
        <v>45</v>
      </c>
      <c r="K132" s="7">
        <v>0</v>
      </c>
      <c r="L132" s="7"/>
      <c r="M132" s="7"/>
      <c r="N132" s="7"/>
      <c r="O132" s="7"/>
      <c r="P132" s="14" t="s">
        <v>508</v>
      </c>
      <c r="Q132" s="12" t="s">
        <v>63</v>
      </c>
      <c r="R132" s="12"/>
    </row>
    <row r="133" spans="1:18" x14ac:dyDescent="0.25">
      <c r="A133" s="12" t="s">
        <v>11</v>
      </c>
      <c r="B133" s="5">
        <v>111</v>
      </c>
      <c r="C133" s="12" t="s">
        <v>53</v>
      </c>
      <c r="D133" s="12" t="s">
        <v>82</v>
      </c>
      <c r="E133" s="12" t="s">
        <v>14</v>
      </c>
      <c r="F133" s="8">
        <f t="shared" si="4"/>
        <v>1</v>
      </c>
      <c r="G133" s="7">
        <v>3</v>
      </c>
      <c r="H133" s="7">
        <v>0</v>
      </c>
      <c r="I133" s="7">
        <v>0</v>
      </c>
      <c r="J133" s="7">
        <v>3</v>
      </c>
      <c r="K133" s="7">
        <v>0</v>
      </c>
      <c r="L133" s="7"/>
      <c r="M133" s="7"/>
      <c r="N133" s="7"/>
      <c r="O133" s="7"/>
      <c r="P133" s="14" t="s">
        <v>83</v>
      </c>
      <c r="Q133" s="12" t="s">
        <v>84</v>
      </c>
      <c r="R133" s="12"/>
    </row>
    <row r="134" spans="1:18" x14ac:dyDescent="0.25">
      <c r="A134" s="12" t="s">
        <v>11</v>
      </c>
      <c r="B134" s="5">
        <v>111</v>
      </c>
      <c r="C134" s="12" t="s">
        <v>53</v>
      </c>
      <c r="D134" s="12" t="s">
        <v>80</v>
      </c>
      <c r="E134" s="12" t="s">
        <v>17</v>
      </c>
      <c r="F134" s="8">
        <f t="shared" si="4"/>
        <v>0.72727272727272729</v>
      </c>
      <c r="G134" s="7">
        <v>11</v>
      </c>
      <c r="H134" s="7">
        <v>0</v>
      </c>
      <c r="I134" s="7">
        <v>0</v>
      </c>
      <c r="J134" s="7">
        <v>8</v>
      </c>
      <c r="K134" s="7">
        <v>0</v>
      </c>
      <c r="L134" s="7"/>
      <c r="M134" s="7"/>
      <c r="N134" s="7"/>
      <c r="O134" s="7"/>
      <c r="P134" s="14" t="s">
        <v>509</v>
      </c>
      <c r="Q134" s="12" t="s">
        <v>81</v>
      </c>
      <c r="R134" s="12"/>
    </row>
    <row r="135" spans="1:18" x14ac:dyDescent="0.25">
      <c r="A135" s="12" t="s">
        <v>11</v>
      </c>
      <c r="B135" s="5">
        <v>111</v>
      </c>
      <c r="C135" s="12" t="s">
        <v>53</v>
      </c>
      <c r="D135" s="12" t="s">
        <v>77</v>
      </c>
      <c r="E135" s="12" t="s">
        <v>17</v>
      </c>
      <c r="F135" s="8">
        <f t="shared" si="4"/>
        <v>0.75</v>
      </c>
      <c r="G135" s="7">
        <v>12</v>
      </c>
      <c r="H135" s="7">
        <v>0</v>
      </c>
      <c r="I135" s="7">
        <v>0</v>
      </c>
      <c r="J135" s="7">
        <v>9</v>
      </c>
      <c r="K135" s="7">
        <v>0</v>
      </c>
      <c r="L135" s="7"/>
      <c r="M135" s="7"/>
      <c r="N135" s="7"/>
      <c r="O135" s="7"/>
      <c r="P135" s="14" t="s">
        <v>426</v>
      </c>
      <c r="Q135" s="12" t="s">
        <v>79</v>
      </c>
      <c r="R135" s="12"/>
    </row>
    <row r="136" spans="1:18" x14ac:dyDescent="0.25">
      <c r="A136" s="12" t="s">
        <v>11</v>
      </c>
      <c r="B136" s="5">
        <v>111</v>
      </c>
      <c r="C136" s="12" t="s">
        <v>53</v>
      </c>
      <c r="D136" s="12" t="s">
        <v>71</v>
      </c>
      <c r="E136" s="12" t="s">
        <v>19</v>
      </c>
      <c r="F136" s="8">
        <f t="shared" si="4"/>
        <v>1</v>
      </c>
      <c r="G136" s="7">
        <v>40</v>
      </c>
      <c r="H136" s="7">
        <v>0</v>
      </c>
      <c r="I136" s="7">
        <v>0</v>
      </c>
      <c r="J136" s="7">
        <v>40</v>
      </c>
      <c r="K136" s="7">
        <v>0</v>
      </c>
      <c r="L136" s="7"/>
      <c r="M136" s="7"/>
      <c r="N136" s="7"/>
      <c r="O136" s="7"/>
      <c r="P136" s="14" t="s">
        <v>72</v>
      </c>
      <c r="Q136" s="12" t="s">
        <v>73</v>
      </c>
      <c r="R136" s="12"/>
    </row>
    <row r="137" spans="1:18" ht="30" x14ac:dyDescent="0.25">
      <c r="A137" s="12" t="s">
        <v>11</v>
      </c>
      <c r="B137" s="5">
        <v>111</v>
      </c>
      <c r="C137" s="12" t="s">
        <v>53</v>
      </c>
      <c r="D137" s="12" t="s">
        <v>85</v>
      </c>
      <c r="E137" s="12" t="s">
        <v>21</v>
      </c>
      <c r="F137" s="8">
        <f t="shared" si="4"/>
        <v>0.74</v>
      </c>
      <c r="G137" s="7">
        <v>50</v>
      </c>
      <c r="H137" s="7">
        <v>0</v>
      </c>
      <c r="I137" s="7">
        <v>0</v>
      </c>
      <c r="J137" s="7">
        <v>37</v>
      </c>
      <c r="K137" s="7">
        <v>0</v>
      </c>
      <c r="L137" s="7"/>
      <c r="M137" s="7"/>
      <c r="N137" s="7"/>
      <c r="O137" s="7"/>
      <c r="P137" s="14" t="s">
        <v>510</v>
      </c>
      <c r="Q137" s="12" t="s">
        <v>87</v>
      </c>
      <c r="R137" s="12"/>
    </row>
    <row r="138" spans="1:18" x14ac:dyDescent="0.25">
      <c r="A138" s="12" t="s">
        <v>11</v>
      </c>
      <c r="B138" s="5">
        <v>111</v>
      </c>
      <c r="C138" s="12" t="s">
        <v>53</v>
      </c>
      <c r="D138" s="12" t="s">
        <v>74</v>
      </c>
      <c r="E138" s="12" t="s">
        <v>33</v>
      </c>
      <c r="F138" s="8">
        <f t="shared" si="4"/>
        <v>0.96666666666666667</v>
      </c>
      <c r="G138" s="7">
        <v>30</v>
      </c>
      <c r="H138" s="7">
        <v>0</v>
      </c>
      <c r="I138" s="7">
        <v>0</v>
      </c>
      <c r="J138" s="7">
        <v>29</v>
      </c>
      <c r="K138" s="7">
        <v>0</v>
      </c>
      <c r="L138" s="7"/>
      <c r="M138" s="7"/>
      <c r="N138" s="7"/>
      <c r="O138" s="7"/>
      <c r="P138" s="14" t="s">
        <v>75</v>
      </c>
      <c r="Q138" s="12" t="s">
        <v>76</v>
      </c>
      <c r="R138" s="12"/>
    </row>
    <row r="139" spans="1:18" x14ac:dyDescent="0.25">
      <c r="A139" s="12" t="s">
        <v>11</v>
      </c>
      <c r="B139" s="5">
        <v>111</v>
      </c>
      <c r="C139" s="12" t="s">
        <v>53</v>
      </c>
      <c r="D139" s="12" t="s">
        <v>64</v>
      </c>
      <c r="E139" s="12" t="s">
        <v>17</v>
      </c>
      <c r="F139" s="8">
        <f t="shared" si="4"/>
        <v>1</v>
      </c>
      <c r="G139" s="7">
        <v>20</v>
      </c>
      <c r="H139" s="7">
        <v>0</v>
      </c>
      <c r="I139" s="7">
        <v>0</v>
      </c>
      <c r="J139" s="7">
        <v>20</v>
      </c>
      <c r="K139" s="7">
        <v>0</v>
      </c>
      <c r="L139" s="7"/>
      <c r="M139" s="7"/>
      <c r="N139" s="7"/>
      <c r="O139" s="7"/>
      <c r="P139" s="14" t="s">
        <v>511</v>
      </c>
      <c r="Q139" s="12" t="s">
        <v>66</v>
      </c>
      <c r="R139" s="12"/>
    </row>
    <row r="140" spans="1:18" x14ac:dyDescent="0.25">
      <c r="A140" s="12" t="s">
        <v>11</v>
      </c>
      <c r="B140" s="5">
        <v>111</v>
      </c>
      <c r="C140" s="12" t="s">
        <v>53</v>
      </c>
      <c r="D140" s="12" t="s">
        <v>64</v>
      </c>
      <c r="E140" s="12" t="s">
        <v>19</v>
      </c>
      <c r="F140" s="8">
        <f t="shared" si="4"/>
        <v>0.984375</v>
      </c>
      <c r="G140" s="7">
        <v>58</v>
      </c>
      <c r="H140" s="7">
        <v>0</v>
      </c>
      <c r="I140" s="7">
        <v>0</v>
      </c>
      <c r="J140" s="7">
        <v>57</v>
      </c>
      <c r="K140" s="7">
        <v>6</v>
      </c>
      <c r="L140" s="7">
        <v>0</v>
      </c>
      <c r="M140" s="7">
        <v>1</v>
      </c>
      <c r="N140" s="7">
        <v>5</v>
      </c>
      <c r="O140" s="7">
        <v>0</v>
      </c>
      <c r="P140" s="14" t="s">
        <v>512</v>
      </c>
      <c r="Q140" s="12" t="s">
        <v>66</v>
      </c>
      <c r="R140" s="12"/>
    </row>
    <row r="141" spans="1:18" x14ac:dyDescent="0.25">
      <c r="A141" s="12" t="s">
        <v>11</v>
      </c>
      <c r="B141" s="5">
        <v>111</v>
      </c>
      <c r="C141" s="12" t="s">
        <v>53</v>
      </c>
      <c r="D141" s="12" t="s">
        <v>68</v>
      </c>
      <c r="E141" s="12" t="s">
        <v>19</v>
      </c>
      <c r="F141" s="8">
        <f t="shared" si="4"/>
        <v>1</v>
      </c>
      <c r="G141" s="7">
        <v>55</v>
      </c>
      <c r="H141" s="7">
        <v>0</v>
      </c>
      <c r="I141" s="7">
        <v>0</v>
      </c>
      <c r="J141" s="7">
        <v>55</v>
      </c>
      <c r="K141" s="7">
        <v>8</v>
      </c>
      <c r="L141" s="7">
        <v>0</v>
      </c>
      <c r="M141" s="7">
        <v>2</v>
      </c>
      <c r="N141" s="7">
        <v>6</v>
      </c>
      <c r="O141" s="7">
        <v>0</v>
      </c>
      <c r="P141" s="14" t="s">
        <v>69</v>
      </c>
      <c r="Q141" s="12" t="s">
        <v>70</v>
      </c>
      <c r="R141" s="12"/>
    </row>
    <row r="142" spans="1:18" x14ac:dyDescent="0.25">
      <c r="A142" s="12" t="s">
        <v>11</v>
      </c>
      <c r="B142" s="5">
        <v>111</v>
      </c>
      <c r="C142" s="12" t="s">
        <v>53</v>
      </c>
      <c r="D142" s="12" t="s">
        <v>54</v>
      </c>
      <c r="E142" s="12" t="s">
        <v>19</v>
      </c>
      <c r="F142" s="8">
        <f t="shared" si="4"/>
        <v>1</v>
      </c>
      <c r="G142" s="7">
        <v>45</v>
      </c>
      <c r="H142" s="7">
        <v>0</v>
      </c>
      <c r="I142" s="7">
        <v>0</v>
      </c>
      <c r="J142" s="7">
        <v>45</v>
      </c>
      <c r="K142" s="7">
        <v>4</v>
      </c>
      <c r="L142" s="7">
        <v>0</v>
      </c>
      <c r="M142" s="7">
        <v>3</v>
      </c>
      <c r="N142" s="7">
        <v>1</v>
      </c>
      <c r="O142" s="7">
        <v>0</v>
      </c>
      <c r="P142" s="14" t="s">
        <v>513</v>
      </c>
      <c r="Q142" s="12" t="s">
        <v>56</v>
      </c>
      <c r="R142" s="12"/>
    </row>
    <row r="143" spans="1:18" ht="30" x14ac:dyDescent="0.25">
      <c r="A143" s="12" t="s">
        <v>11</v>
      </c>
      <c r="B143" s="5">
        <v>111</v>
      </c>
      <c r="C143" s="12" t="s">
        <v>53</v>
      </c>
      <c r="D143" s="12" t="s">
        <v>57</v>
      </c>
      <c r="E143" s="12" t="s">
        <v>60</v>
      </c>
      <c r="F143" s="8">
        <f t="shared" si="4"/>
        <v>0.65</v>
      </c>
      <c r="G143" s="7">
        <v>40</v>
      </c>
      <c r="H143" s="7">
        <v>0</v>
      </c>
      <c r="I143" s="7">
        <v>0</v>
      </c>
      <c r="J143" s="7">
        <v>26</v>
      </c>
      <c r="K143" s="7">
        <v>0</v>
      </c>
      <c r="L143" s="7"/>
      <c r="M143" s="7"/>
      <c r="N143" s="7"/>
      <c r="O143" s="7"/>
      <c r="P143" s="14" t="s">
        <v>428</v>
      </c>
      <c r="Q143" s="12" t="s">
        <v>59</v>
      </c>
      <c r="R143" s="12"/>
    </row>
    <row r="144" spans="1:18" x14ac:dyDescent="0.25">
      <c r="A144" s="12" t="s">
        <v>11</v>
      </c>
      <c r="B144" s="5">
        <v>111</v>
      </c>
      <c r="C144" s="12" t="s">
        <v>53</v>
      </c>
      <c r="D144" s="12" t="s">
        <v>57</v>
      </c>
      <c r="E144" s="12" t="s">
        <v>17</v>
      </c>
      <c r="F144" s="8">
        <f t="shared" si="4"/>
        <v>1</v>
      </c>
      <c r="G144" s="7">
        <v>12</v>
      </c>
      <c r="H144" s="7">
        <v>0</v>
      </c>
      <c r="I144" s="7">
        <v>0</v>
      </c>
      <c r="J144" s="7">
        <v>12</v>
      </c>
      <c r="K144" s="7">
        <v>0</v>
      </c>
      <c r="L144" s="7"/>
      <c r="M144" s="7"/>
      <c r="N144" s="7"/>
      <c r="O144" s="7"/>
      <c r="P144" s="14" t="s">
        <v>429</v>
      </c>
      <c r="Q144" s="12" t="s">
        <v>59</v>
      </c>
      <c r="R144" s="12"/>
    </row>
    <row r="145" spans="1:18" x14ac:dyDescent="0.25">
      <c r="A145" s="12" t="s">
        <v>11</v>
      </c>
      <c r="B145" s="5">
        <v>111</v>
      </c>
      <c r="C145" s="12" t="s">
        <v>53</v>
      </c>
      <c r="D145" s="12" t="s">
        <v>57</v>
      </c>
      <c r="E145" s="12" t="s">
        <v>19</v>
      </c>
      <c r="F145" s="8">
        <f t="shared" si="4"/>
        <v>0.87128712871287128</v>
      </c>
      <c r="G145" s="7">
        <v>100</v>
      </c>
      <c r="H145" s="7">
        <v>0</v>
      </c>
      <c r="I145" s="7">
        <v>0</v>
      </c>
      <c r="J145" s="7">
        <v>87</v>
      </c>
      <c r="K145" s="7">
        <v>1</v>
      </c>
      <c r="L145" s="7">
        <v>0</v>
      </c>
      <c r="M145" s="7">
        <v>0</v>
      </c>
      <c r="N145" s="7">
        <v>1</v>
      </c>
      <c r="O145" s="7">
        <v>0</v>
      </c>
      <c r="P145" s="14" t="s">
        <v>430</v>
      </c>
      <c r="Q145" s="12" t="s">
        <v>59</v>
      </c>
      <c r="R145" s="12"/>
    </row>
    <row r="146" spans="1:18" x14ac:dyDescent="0.25">
      <c r="A146" s="12" t="s">
        <v>11</v>
      </c>
      <c r="B146" s="5">
        <v>111</v>
      </c>
      <c r="C146" s="12" t="s">
        <v>37</v>
      </c>
      <c r="D146" s="12" t="s">
        <v>356</v>
      </c>
      <c r="E146" s="12" t="s">
        <v>21</v>
      </c>
      <c r="F146" s="8">
        <f t="shared" si="4"/>
        <v>1</v>
      </c>
      <c r="G146" s="7">
        <v>50</v>
      </c>
      <c r="H146" s="7">
        <v>0</v>
      </c>
      <c r="I146" s="7">
        <v>0</v>
      </c>
      <c r="J146" s="7">
        <v>50</v>
      </c>
      <c r="K146" s="7">
        <v>0</v>
      </c>
      <c r="L146" s="7"/>
      <c r="M146" s="7"/>
      <c r="N146" s="7"/>
      <c r="O146" s="7"/>
      <c r="P146" s="14" t="s">
        <v>357</v>
      </c>
      <c r="Q146" s="12" t="s">
        <v>358</v>
      </c>
      <c r="R146" s="12"/>
    </row>
    <row r="147" spans="1:18" x14ac:dyDescent="0.25">
      <c r="A147" s="12" t="s">
        <v>11</v>
      </c>
      <c r="B147" s="5">
        <v>111</v>
      </c>
      <c r="C147" s="12" t="s">
        <v>37</v>
      </c>
      <c r="D147" s="12" t="s">
        <v>38</v>
      </c>
      <c r="E147" s="12" t="s">
        <v>14</v>
      </c>
      <c r="F147" s="8">
        <f t="shared" si="4"/>
        <v>0.8571428571428571</v>
      </c>
      <c r="G147" s="7">
        <v>5</v>
      </c>
      <c r="H147" s="7">
        <v>0</v>
      </c>
      <c r="I147" s="7">
        <v>0</v>
      </c>
      <c r="J147" s="7">
        <v>4</v>
      </c>
      <c r="K147" s="7">
        <v>2</v>
      </c>
      <c r="L147" s="7"/>
      <c r="M147" s="7">
        <v>1</v>
      </c>
      <c r="N147" s="7"/>
      <c r="O147" s="7">
        <v>1</v>
      </c>
      <c r="P147" s="14" t="s">
        <v>431</v>
      </c>
      <c r="Q147" s="12" t="s">
        <v>40</v>
      </c>
      <c r="R147" s="12"/>
    </row>
    <row r="148" spans="1:18" x14ac:dyDescent="0.25">
      <c r="A148" s="12" t="s">
        <v>11</v>
      </c>
      <c r="B148" s="5">
        <v>111</v>
      </c>
      <c r="C148" s="12" t="s">
        <v>37</v>
      </c>
      <c r="D148" s="12" t="s">
        <v>38</v>
      </c>
      <c r="E148" s="12" t="s">
        <v>33</v>
      </c>
      <c r="F148" s="8">
        <f t="shared" si="4"/>
        <v>0.91304347826086951</v>
      </c>
      <c r="G148" s="7">
        <v>23</v>
      </c>
      <c r="H148" s="7">
        <v>0</v>
      </c>
      <c r="I148" s="7">
        <v>0</v>
      </c>
      <c r="J148" s="7">
        <v>21</v>
      </c>
      <c r="K148" s="7">
        <v>0</v>
      </c>
      <c r="L148" s="7"/>
      <c r="M148" s="7"/>
      <c r="N148" s="7"/>
      <c r="O148" s="7"/>
      <c r="P148" s="14" t="s">
        <v>514</v>
      </c>
      <c r="Q148" s="12" t="s">
        <v>40</v>
      </c>
      <c r="R148" s="12"/>
    </row>
    <row r="149" spans="1:18" x14ac:dyDescent="0.25">
      <c r="A149" s="12" t="s">
        <v>11</v>
      </c>
      <c r="B149" s="5">
        <v>111</v>
      </c>
      <c r="C149" s="12" t="s">
        <v>37</v>
      </c>
      <c r="D149" s="12" t="s">
        <v>38</v>
      </c>
      <c r="E149" s="12" t="s">
        <v>17</v>
      </c>
      <c r="F149" s="8">
        <f t="shared" si="4"/>
        <v>0.95652173913043481</v>
      </c>
      <c r="G149" s="7">
        <v>23</v>
      </c>
      <c r="H149" s="7">
        <v>0</v>
      </c>
      <c r="I149" s="7">
        <v>1</v>
      </c>
      <c r="J149" s="7">
        <v>21</v>
      </c>
      <c r="K149" s="7">
        <v>1</v>
      </c>
      <c r="L149" s="7">
        <v>0</v>
      </c>
      <c r="M149" s="7">
        <v>0</v>
      </c>
      <c r="N149" s="7">
        <v>0</v>
      </c>
      <c r="O149" s="7">
        <v>1</v>
      </c>
      <c r="P149" s="14" t="s">
        <v>515</v>
      </c>
      <c r="Q149" s="12" t="s">
        <v>40</v>
      </c>
      <c r="R149" s="12"/>
    </row>
    <row r="150" spans="1:18" x14ac:dyDescent="0.25">
      <c r="A150" s="12" t="s">
        <v>11</v>
      </c>
      <c r="B150" s="5">
        <v>111</v>
      </c>
      <c r="C150" s="12" t="s">
        <v>37</v>
      </c>
      <c r="D150" s="12" t="s">
        <v>38</v>
      </c>
      <c r="E150" s="12" t="s">
        <v>19</v>
      </c>
      <c r="F150" s="8">
        <f t="shared" si="4"/>
        <v>0.87179487179487181</v>
      </c>
      <c r="G150" s="7">
        <v>39</v>
      </c>
      <c r="H150" s="7">
        <v>0</v>
      </c>
      <c r="I150" s="7">
        <v>0</v>
      </c>
      <c r="J150" s="7">
        <v>34</v>
      </c>
      <c r="K150" s="7">
        <v>0</v>
      </c>
      <c r="L150" s="7"/>
      <c r="M150" s="7"/>
      <c r="N150" s="7"/>
      <c r="O150" s="7"/>
      <c r="P150" s="14" t="s">
        <v>434</v>
      </c>
      <c r="Q150" s="12" t="s">
        <v>40</v>
      </c>
      <c r="R150" s="12"/>
    </row>
    <row r="151" spans="1:18" x14ac:dyDescent="0.25">
      <c r="A151" s="12" t="s">
        <v>11</v>
      </c>
      <c r="B151" s="5">
        <v>111</v>
      </c>
      <c r="C151" s="12" t="s">
        <v>37</v>
      </c>
      <c r="D151" s="12" t="s">
        <v>48</v>
      </c>
      <c r="E151" s="12" t="s">
        <v>17</v>
      </c>
      <c r="F151" s="8">
        <f t="shared" si="4"/>
        <v>0.63636363636363635</v>
      </c>
      <c r="G151" s="7">
        <v>10</v>
      </c>
      <c r="H151" s="7">
        <v>0</v>
      </c>
      <c r="I151" s="7">
        <v>0</v>
      </c>
      <c r="J151" s="7">
        <v>6</v>
      </c>
      <c r="K151" s="7">
        <v>1</v>
      </c>
      <c r="L151" s="7">
        <v>1</v>
      </c>
      <c r="M151" s="7">
        <v>0</v>
      </c>
      <c r="N151" s="7">
        <v>0</v>
      </c>
      <c r="O151" s="7">
        <v>0</v>
      </c>
      <c r="P151" s="14" t="s">
        <v>516</v>
      </c>
      <c r="Q151" s="12" t="s">
        <v>49</v>
      </c>
      <c r="R151" s="12"/>
    </row>
    <row r="152" spans="1:18" x14ac:dyDescent="0.25">
      <c r="A152" s="12" t="s">
        <v>11</v>
      </c>
      <c r="B152" s="5">
        <v>111</v>
      </c>
      <c r="C152" s="12" t="s">
        <v>37</v>
      </c>
      <c r="D152" s="12" t="s">
        <v>48</v>
      </c>
      <c r="E152" s="12" t="s">
        <v>19</v>
      </c>
      <c r="F152" s="8">
        <f t="shared" si="4"/>
        <v>1</v>
      </c>
      <c r="G152" s="7">
        <v>58</v>
      </c>
      <c r="H152" s="7">
        <v>0</v>
      </c>
      <c r="I152" s="7">
        <v>0</v>
      </c>
      <c r="J152" s="7">
        <v>58</v>
      </c>
      <c r="K152" s="7">
        <v>3</v>
      </c>
      <c r="L152" s="7">
        <v>1</v>
      </c>
      <c r="M152" s="7">
        <v>0</v>
      </c>
      <c r="N152" s="7">
        <v>2</v>
      </c>
      <c r="O152" s="7">
        <v>0</v>
      </c>
      <c r="P152" s="14" t="s">
        <v>517</v>
      </c>
      <c r="Q152" s="12" t="s">
        <v>49</v>
      </c>
      <c r="R152" s="12"/>
    </row>
    <row r="153" spans="1:18" x14ac:dyDescent="0.25">
      <c r="A153" s="12" t="s">
        <v>11</v>
      </c>
      <c r="B153" s="5">
        <v>111</v>
      </c>
      <c r="C153" s="12" t="s">
        <v>37</v>
      </c>
      <c r="D153" s="12" t="s">
        <v>44</v>
      </c>
      <c r="E153" s="12" t="s">
        <v>21</v>
      </c>
      <c r="F153" s="8">
        <f t="shared" si="4"/>
        <v>0.8</v>
      </c>
      <c r="G153" s="7">
        <v>60</v>
      </c>
      <c r="H153" s="7">
        <v>0</v>
      </c>
      <c r="I153" s="7">
        <v>0</v>
      </c>
      <c r="J153" s="7">
        <v>48</v>
      </c>
      <c r="K153" s="7">
        <v>0</v>
      </c>
      <c r="L153" s="7"/>
      <c r="M153" s="7"/>
      <c r="N153" s="7"/>
      <c r="O153" s="7"/>
      <c r="P153" s="14" t="s">
        <v>518</v>
      </c>
      <c r="Q153" s="12" t="s">
        <v>46</v>
      </c>
      <c r="R153" s="12"/>
    </row>
    <row r="154" spans="1:18" x14ac:dyDescent="0.25">
      <c r="A154" s="12" t="s">
        <v>11</v>
      </c>
      <c r="B154" s="5">
        <v>111</v>
      </c>
      <c r="C154" s="12" t="s">
        <v>37</v>
      </c>
      <c r="D154" s="12" t="s">
        <v>44</v>
      </c>
      <c r="E154" s="12" t="s">
        <v>17</v>
      </c>
      <c r="F154" s="8">
        <f t="shared" si="4"/>
        <v>0.94444444444444442</v>
      </c>
      <c r="G154" s="7">
        <v>16</v>
      </c>
      <c r="H154" s="7">
        <v>0</v>
      </c>
      <c r="I154" s="7">
        <v>0</v>
      </c>
      <c r="J154" s="7">
        <v>15</v>
      </c>
      <c r="K154" s="7">
        <v>2</v>
      </c>
      <c r="L154" s="7">
        <v>0</v>
      </c>
      <c r="M154" s="7">
        <v>0</v>
      </c>
      <c r="N154" s="7">
        <v>1</v>
      </c>
      <c r="O154" s="7">
        <v>1</v>
      </c>
      <c r="P154" s="14" t="s">
        <v>45</v>
      </c>
      <c r="Q154" s="12" t="s">
        <v>46</v>
      </c>
      <c r="R154" s="12"/>
    </row>
    <row r="155" spans="1:18" x14ac:dyDescent="0.25">
      <c r="A155" s="12" t="s">
        <v>11</v>
      </c>
      <c r="B155" s="5">
        <v>111</v>
      </c>
      <c r="C155" s="12" t="s">
        <v>37</v>
      </c>
      <c r="D155" s="12" t="s">
        <v>44</v>
      </c>
      <c r="E155" s="12" t="s">
        <v>19</v>
      </c>
      <c r="F155" s="8">
        <f t="shared" si="4"/>
        <v>0.98412698412698407</v>
      </c>
      <c r="G155" s="7">
        <v>58</v>
      </c>
      <c r="H155" s="7">
        <v>0</v>
      </c>
      <c r="I155" s="7">
        <v>0</v>
      </c>
      <c r="J155" s="7">
        <v>57</v>
      </c>
      <c r="K155" s="7">
        <v>5</v>
      </c>
      <c r="L155" s="7">
        <v>0</v>
      </c>
      <c r="M155" s="7">
        <v>1</v>
      </c>
      <c r="N155" s="7">
        <v>4</v>
      </c>
      <c r="O155" s="7">
        <v>0</v>
      </c>
      <c r="P155" s="14" t="s">
        <v>519</v>
      </c>
      <c r="Q155" s="12" t="s">
        <v>46</v>
      </c>
      <c r="R155" s="12"/>
    </row>
    <row r="156" spans="1:18" x14ac:dyDescent="0.25">
      <c r="A156" s="12" t="s">
        <v>11</v>
      </c>
      <c r="B156" s="5">
        <v>111</v>
      </c>
      <c r="C156" s="12" t="s">
        <v>37</v>
      </c>
      <c r="D156" s="12" t="s">
        <v>51</v>
      </c>
      <c r="E156" s="12" t="s">
        <v>21</v>
      </c>
      <c r="F156" s="8">
        <f t="shared" si="4"/>
        <v>0.8</v>
      </c>
      <c r="G156" s="7">
        <v>60</v>
      </c>
      <c r="H156" s="7">
        <v>0</v>
      </c>
      <c r="I156" s="7">
        <v>0</v>
      </c>
      <c r="J156" s="7">
        <v>48</v>
      </c>
      <c r="K156" s="7">
        <v>0</v>
      </c>
      <c r="L156" s="7"/>
      <c r="M156" s="7"/>
      <c r="N156" s="7"/>
      <c r="O156" s="7"/>
      <c r="P156" s="14" t="s">
        <v>520</v>
      </c>
      <c r="Q156" s="12" t="s">
        <v>52</v>
      </c>
      <c r="R156" s="12"/>
    </row>
    <row r="157" spans="1:18" x14ac:dyDescent="0.25">
      <c r="A157" s="12"/>
      <c r="B157" s="5"/>
      <c r="C157" s="12"/>
      <c r="D157" s="12"/>
      <c r="E157" s="12"/>
      <c r="F157" s="7"/>
      <c r="G157" s="7"/>
      <c r="H157" s="7"/>
      <c r="I157" s="7"/>
      <c r="J157" s="7"/>
      <c r="K157" s="7"/>
      <c r="L157" s="7"/>
      <c r="M157" s="7"/>
      <c r="N157" s="7"/>
      <c r="O157" s="7"/>
      <c r="P157" s="14"/>
      <c r="Q157" s="12"/>
      <c r="R157" s="12"/>
    </row>
    <row r="158" spans="1:18" x14ac:dyDescent="0.25">
      <c r="A158" s="12"/>
      <c r="B158" s="5"/>
      <c r="C158" s="12"/>
      <c r="D158" s="12"/>
      <c r="E158" s="12"/>
      <c r="F158" s="7"/>
      <c r="G158" s="7"/>
      <c r="H158" s="7"/>
      <c r="I158" s="7"/>
      <c r="J158" s="7"/>
      <c r="K158" s="7"/>
      <c r="L158" s="7"/>
      <c r="M158" s="7"/>
      <c r="N158" s="7"/>
      <c r="O158" s="7"/>
      <c r="P158" s="14"/>
      <c r="Q158" s="12"/>
      <c r="R158" s="12"/>
    </row>
    <row r="159" spans="1:18" x14ac:dyDescent="0.25">
      <c r="A159" s="12"/>
      <c r="B159" s="5"/>
      <c r="C159" s="12"/>
      <c r="D159" s="12"/>
      <c r="E159" s="12"/>
      <c r="F159" s="7"/>
      <c r="G159" s="7"/>
      <c r="H159" s="7"/>
      <c r="I159" s="7"/>
      <c r="J159" s="7"/>
      <c r="K159" s="7"/>
      <c r="L159" s="7"/>
      <c r="M159" s="7"/>
      <c r="N159" s="7"/>
      <c r="O159" s="7"/>
      <c r="P159" s="14"/>
      <c r="Q159" s="12"/>
      <c r="R159" s="12"/>
    </row>
    <row r="160" spans="1:18" x14ac:dyDescent="0.25">
      <c r="A160" s="12"/>
      <c r="B160" s="5"/>
      <c r="C160" s="12"/>
      <c r="D160" s="12"/>
      <c r="E160" s="12"/>
      <c r="F160" s="7"/>
      <c r="G160" s="7"/>
      <c r="H160" s="7"/>
      <c r="I160" s="7"/>
      <c r="J160" s="7"/>
      <c r="K160" s="7"/>
      <c r="L160" s="7"/>
      <c r="M160" s="7"/>
      <c r="N160" s="7"/>
      <c r="O160" s="7"/>
      <c r="P160" s="14"/>
      <c r="Q160" s="12"/>
      <c r="R160" s="12"/>
    </row>
  </sheetData>
  <autoFilter ref="A2:R156" xr:uid="{F6BE76D1-6E69-460A-B2ED-1F93A4C6D7DF}"/>
  <mergeCells count="1">
    <mergeCell ref="A3:E3"/>
  </mergeCells>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3DD40-2ED0-4C35-971F-3A820C3202CC}">
  <dimension ref="A1:V160"/>
  <sheetViews>
    <sheetView workbookViewId="0">
      <selection activeCell="F4" sqref="F4"/>
    </sheetView>
  </sheetViews>
  <sheetFormatPr defaultRowHeight="15.75" x14ac:dyDescent="0.25"/>
  <cols>
    <col min="1" max="1" width="15.5703125" style="1" customWidth="1" collapsed="1"/>
    <col min="2" max="2" width="11.7109375" style="1" customWidth="1" collapsed="1"/>
    <col min="3" max="3" width="23.42578125" style="1" customWidth="1" collapsed="1"/>
    <col min="4" max="4" width="39" style="1" customWidth="1" collapsed="1"/>
    <col min="5" max="5" width="15.5703125" style="1" customWidth="1" collapsed="1"/>
    <col min="6" max="6" width="39" style="1" customWidth="1"/>
    <col min="7" max="19" width="39" style="1" customWidth="1" collapsed="1"/>
    <col min="20" max="20" width="39" style="15" customWidth="1" collapsed="1"/>
    <col min="21" max="21" width="39" style="1" customWidth="1" collapsed="1"/>
    <col min="22" max="22" width="15.5703125" style="1" customWidth="1" collapsed="1"/>
    <col min="23" max="16384" width="9.140625" style="1"/>
  </cols>
  <sheetData>
    <row r="1" spans="1:22" s="16" customFormat="1" x14ac:dyDescent="0.25">
      <c r="A1" s="16" t="s">
        <v>612</v>
      </c>
      <c r="T1" s="15"/>
    </row>
    <row r="2" spans="1:22" ht="34.5" x14ac:dyDescent="0.25">
      <c r="A2" s="9" t="s">
        <v>0</v>
      </c>
      <c r="B2" s="9" t="s">
        <v>1</v>
      </c>
      <c r="C2" s="9" t="s">
        <v>2</v>
      </c>
      <c r="D2" s="9" t="s">
        <v>3</v>
      </c>
      <c r="E2" s="9" t="s">
        <v>4</v>
      </c>
      <c r="F2" s="10" t="s">
        <v>525</v>
      </c>
      <c r="G2" s="9" t="s">
        <v>5</v>
      </c>
      <c r="H2" s="9" t="s">
        <v>362</v>
      </c>
      <c r="I2" s="9" t="s">
        <v>6</v>
      </c>
      <c r="J2" s="9" t="s">
        <v>363</v>
      </c>
      <c r="K2" s="9" t="s">
        <v>288</v>
      </c>
      <c r="L2" s="9" t="s">
        <v>289</v>
      </c>
      <c r="M2" s="9" t="s">
        <v>290</v>
      </c>
      <c r="N2" s="9" t="s">
        <v>291</v>
      </c>
      <c r="O2" s="9" t="s">
        <v>292</v>
      </c>
      <c r="P2" s="9" t="s">
        <v>521</v>
      </c>
      <c r="Q2" s="9" t="s">
        <v>522</v>
      </c>
      <c r="R2" s="9" t="s">
        <v>523</v>
      </c>
      <c r="S2" s="9" t="s">
        <v>524</v>
      </c>
      <c r="T2" s="13" t="s">
        <v>8</v>
      </c>
      <c r="U2" s="9" t="s">
        <v>294</v>
      </c>
      <c r="V2" s="9" t="s">
        <v>9</v>
      </c>
    </row>
    <row r="3" spans="1:22" x14ac:dyDescent="0.25">
      <c r="A3" s="20" t="s">
        <v>10</v>
      </c>
      <c r="B3" s="21"/>
      <c r="C3" s="21"/>
      <c r="D3" s="21"/>
      <c r="E3" s="21"/>
      <c r="F3" s="11"/>
      <c r="G3" s="11">
        <v>6790</v>
      </c>
      <c r="H3" s="11">
        <v>62</v>
      </c>
      <c r="I3" s="11">
        <v>3</v>
      </c>
      <c r="J3" s="11">
        <v>6027</v>
      </c>
      <c r="K3" s="11">
        <v>209</v>
      </c>
      <c r="L3" s="11">
        <v>77</v>
      </c>
      <c r="M3" s="11">
        <v>57</v>
      </c>
      <c r="N3" s="11">
        <v>57</v>
      </c>
      <c r="O3" s="11">
        <v>18</v>
      </c>
      <c r="P3" s="11">
        <v>0</v>
      </c>
      <c r="Q3" s="11">
        <v>0</v>
      </c>
      <c r="R3" s="11">
        <v>0</v>
      </c>
      <c r="S3" s="11">
        <v>0</v>
      </c>
      <c r="T3" s="4"/>
      <c r="U3" s="11"/>
      <c r="V3" s="11"/>
    </row>
    <row r="4" spans="1:22" x14ac:dyDescent="0.25">
      <c r="A4" s="12" t="s">
        <v>11</v>
      </c>
      <c r="B4" s="5">
        <v>112</v>
      </c>
      <c r="C4" s="12" t="s">
        <v>12</v>
      </c>
      <c r="D4" s="12" t="s">
        <v>36</v>
      </c>
      <c r="E4" s="12" t="s">
        <v>21</v>
      </c>
      <c r="F4" s="8">
        <f t="shared" ref="F4:F35" si="0">(J4+K4+P4)/(G4-I4+K4+P4)*100%</f>
        <v>0.38</v>
      </c>
      <c r="G4" s="7">
        <v>50</v>
      </c>
      <c r="H4" s="7">
        <v>0</v>
      </c>
      <c r="I4" s="7">
        <v>0</v>
      </c>
      <c r="J4" s="7">
        <v>19</v>
      </c>
      <c r="K4" s="7">
        <v>0</v>
      </c>
      <c r="L4" s="7">
        <v>0</v>
      </c>
      <c r="M4" s="7">
        <v>0</v>
      </c>
      <c r="N4" s="7">
        <v>0</v>
      </c>
      <c r="O4" s="7">
        <v>0</v>
      </c>
      <c r="P4" s="7">
        <v>0</v>
      </c>
      <c r="Q4" s="7"/>
      <c r="R4" s="7"/>
      <c r="S4" s="7"/>
      <c r="T4" s="14" t="s">
        <v>365</v>
      </c>
      <c r="U4" s="12" t="s">
        <v>297</v>
      </c>
      <c r="V4" s="12"/>
    </row>
    <row r="5" spans="1:22" x14ac:dyDescent="0.25">
      <c r="A5" s="12" t="s">
        <v>11</v>
      </c>
      <c r="B5" s="5">
        <v>112</v>
      </c>
      <c r="C5" s="12" t="s">
        <v>12</v>
      </c>
      <c r="D5" s="12" t="s">
        <v>13</v>
      </c>
      <c r="E5" s="12" t="s">
        <v>14</v>
      </c>
      <c r="F5" s="8">
        <f t="shared" si="0"/>
        <v>1</v>
      </c>
      <c r="G5" s="7">
        <v>4</v>
      </c>
      <c r="H5" s="7">
        <v>0</v>
      </c>
      <c r="I5" s="7">
        <v>0</v>
      </c>
      <c r="J5" s="7">
        <v>4</v>
      </c>
      <c r="K5" s="7">
        <v>0</v>
      </c>
      <c r="L5" s="7">
        <v>0</v>
      </c>
      <c r="M5" s="7">
        <v>0</v>
      </c>
      <c r="N5" s="7">
        <v>0</v>
      </c>
      <c r="O5" s="7">
        <v>0</v>
      </c>
      <c r="P5" s="7">
        <v>0</v>
      </c>
      <c r="Q5" s="7"/>
      <c r="R5" s="7"/>
      <c r="S5" s="7"/>
      <c r="T5" s="14" t="s">
        <v>526</v>
      </c>
      <c r="U5" s="12" t="s">
        <v>16</v>
      </c>
      <c r="V5" s="12"/>
    </row>
    <row r="6" spans="1:22" x14ac:dyDescent="0.25">
      <c r="A6" s="12" t="s">
        <v>11</v>
      </c>
      <c r="B6" s="5">
        <v>112</v>
      </c>
      <c r="C6" s="12" t="s">
        <v>12</v>
      </c>
      <c r="D6" s="12" t="s">
        <v>13</v>
      </c>
      <c r="E6" s="12" t="s">
        <v>21</v>
      </c>
      <c r="F6" s="8">
        <f t="shared" si="0"/>
        <v>0.26666666666666666</v>
      </c>
      <c r="G6" s="7">
        <v>45</v>
      </c>
      <c r="H6" s="7">
        <v>0</v>
      </c>
      <c r="I6" s="7">
        <v>0</v>
      </c>
      <c r="J6" s="7">
        <v>12</v>
      </c>
      <c r="K6" s="7">
        <v>0</v>
      </c>
      <c r="L6" s="7">
        <v>0</v>
      </c>
      <c r="M6" s="7">
        <v>0</v>
      </c>
      <c r="N6" s="7">
        <v>0</v>
      </c>
      <c r="O6" s="7">
        <v>0</v>
      </c>
      <c r="P6" s="7">
        <v>0</v>
      </c>
      <c r="Q6" s="7"/>
      <c r="R6" s="7"/>
      <c r="S6" s="7"/>
      <c r="T6" s="14" t="s">
        <v>527</v>
      </c>
      <c r="U6" s="12" t="s">
        <v>16</v>
      </c>
      <c r="V6" s="12"/>
    </row>
    <row r="7" spans="1:22" x14ac:dyDescent="0.25">
      <c r="A7" s="12" t="s">
        <v>11</v>
      </c>
      <c r="B7" s="5">
        <v>112</v>
      </c>
      <c r="C7" s="12" t="s">
        <v>12</v>
      </c>
      <c r="D7" s="12" t="s">
        <v>13</v>
      </c>
      <c r="E7" s="12" t="s">
        <v>17</v>
      </c>
      <c r="F7" s="8">
        <f t="shared" si="0"/>
        <v>0.5</v>
      </c>
      <c r="G7" s="7">
        <v>12</v>
      </c>
      <c r="H7" s="7">
        <v>0</v>
      </c>
      <c r="I7" s="7">
        <v>0</v>
      </c>
      <c r="J7" s="7">
        <v>5</v>
      </c>
      <c r="K7" s="7">
        <v>2</v>
      </c>
      <c r="L7" s="7">
        <v>0</v>
      </c>
      <c r="M7" s="7">
        <v>0</v>
      </c>
      <c r="N7" s="7">
        <v>2</v>
      </c>
      <c r="O7" s="7">
        <v>0</v>
      </c>
      <c r="P7" s="7">
        <v>0</v>
      </c>
      <c r="Q7" s="7">
        <v>0</v>
      </c>
      <c r="R7" s="7">
        <v>0</v>
      </c>
      <c r="S7" s="7">
        <v>0</v>
      </c>
      <c r="T7" s="14" t="s">
        <v>528</v>
      </c>
      <c r="U7" s="12" t="s">
        <v>16</v>
      </c>
      <c r="V7" s="12"/>
    </row>
    <row r="8" spans="1:22" x14ac:dyDescent="0.25">
      <c r="A8" s="12" t="s">
        <v>11</v>
      </c>
      <c r="B8" s="5">
        <v>112</v>
      </c>
      <c r="C8" s="12" t="s">
        <v>12</v>
      </c>
      <c r="D8" s="12" t="s">
        <v>13</v>
      </c>
      <c r="E8" s="12" t="s">
        <v>19</v>
      </c>
      <c r="F8" s="8">
        <f t="shared" si="0"/>
        <v>0.95454545454545459</v>
      </c>
      <c r="G8" s="7">
        <v>109</v>
      </c>
      <c r="H8" s="7">
        <v>0</v>
      </c>
      <c r="I8" s="7">
        <v>0</v>
      </c>
      <c r="J8" s="7">
        <v>104</v>
      </c>
      <c r="K8" s="7">
        <v>1</v>
      </c>
      <c r="L8" s="7">
        <v>0</v>
      </c>
      <c r="M8" s="7">
        <v>0</v>
      </c>
      <c r="N8" s="7">
        <v>1</v>
      </c>
      <c r="O8" s="7">
        <v>0</v>
      </c>
      <c r="P8" s="7">
        <v>0</v>
      </c>
      <c r="Q8" s="7"/>
      <c r="R8" s="7"/>
      <c r="S8" s="7"/>
      <c r="T8" s="14" t="s">
        <v>529</v>
      </c>
      <c r="U8" s="12" t="s">
        <v>16</v>
      </c>
      <c r="V8" s="12"/>
    </row>
    <row r="9" spans="1:22" x14ac:dyDescent="0.25">
      <c r="A9" s="12" t="s">
        <v>11</v>
      </c>
      <c r="B9" s="5">
        <v>112</v>
      </c>
      <c r="C9" s="12" t="s">
        <v>12</v>
      </c>
      <c r="D9" s="12" t="s">
        <v>29</v>
      </c>
      <c r="E9" s="12" t="s">
        <v>14</v>
      </c>
      <c r="F9" s="8">
        <f t="shared" si="0"/>
        <v>1</v>
      </c>
      <c r="G9" s="7">
        <v>5</v>
      </c>
      <c r="H9" s="7">
        <v>0</v>
      </c>
      <c r="I9" s="7">
        <v>0</v>
      </c>
      <c r="J9" s="7">
        <v>5</v>
      </c>
      <c r="K9" s="7">
        <v>1</v>
      </c>
      <c r="L9" s="7">
        <v>1</v>
      </c>
      <c r="M9" s="7">
        <v>0</v>
      </c>
      <c r="N9" s="7">
        <v>0</v>
      </c>
      <c r="O9" s="7">
        <v>0</v>
      </c>
      <c r="P9" s="7">
        <v>0</v>
      </c>
      <c r="Q9" s="7"/>
      <c r="R9" s="7"/>
      <c r="S9" s="7"/>
      <c r="T9" s="14" t="s">
        <v>30</v>
      </c>
      <c r="U9" s="12" t="s">
        <v>31</v>
      </c>
      <c r="V9" s="12"/>
    </row>
    <row r="10" spans="1:22" x14ac:dyDescent="0.25">
      <c r="A10" s="12" t="s">
        <v>11</v>
      </c>
      <c r="B10" s="5">
        <v>112</v>
      </c>
      <c r="C10" s="12" t="s">
        <v>12</v>
      </c>
      <c r="D10" s="12" t="s">
        <v>29</v>
      </c>
      <c r="E10" s="12" t="s">
        <v>33</v>
      </c>
      <c r="F10" s="8">
        <f t="shared" si="0"/>
        <v>0.46666666666666667</v>
      </c>
      <c r="G10" s="7">
        <v>15</v>
      </c>
      <c r="H10" s="7">
        <v>0</v>
      </c>
      <c r="I10" s="7">
        <v>0</v>
      </c>
      <c r="J10" s="7">
        <v>7</v>
      </c>
      <c r="K10" s="7">
        <v>0</v>
      </c>
      <c r="L10" s="7">
        <v>0</v>
      </c>
      <c r="M10" s="7">
        <v>0</v>
      </c>
      <c r="N10" s="7">
        <v>0</v>
      </c>
      <c r="O10" s="7">
        <v>0</v>
      </c>
      <c r="P10" s="7">
        <v>0</v>
      </c>
      <c r="Q10" s="7"/>
      <c r="R10" s="7"/>
      <c r="S10" s="7"/>
      <c r="T10" s="14" t="s">
        <v>530</v>
      </c>
      <c r="U10" s="12" t="s">
        <v>31</v>
      </c>
      <c r="V10" s="12"/>
    </row>
    <row r="11" spans="1:22" x14ac:dyDescent="0.25">
      <c r="A11" s="12" t="s">
        <v>11</v>
      </c>
      <c r="B11" s="5">
        <v>112</v>
      </c>
      <c r="C11" s="12" t="s">
        <v>12</v>
      </c>
      <c r="D11" s="12" t="s">
        <v>29</v>
      </c>
      <c r="E11" s="12" t="s">
        <v>17</v>
      </c>
      <c r="F11" s="8">
        <f t="shared" si="0"/>
        <v>0.7142857142857143</v>
      </c>
      <c r="G11" s="7">
        <v>12</v>
      </c>
      <c r="H11" s="7">
        <v>0</v>
      </c>
      <c r="I11" s="7">
        <v>0</v>
      </c>
      <c r="J11" s="7">
        <v>8</v>
      </c>
      <c r="K11" s="7">
        <v>2</v>
      </c>
      <c r="L11" s="7">
        <v>2</v>
      </c>
      <c r="M11" s="7">
        <v>0</v>
      </c>
      <c r="N11" s="7">
        <v>0</v>
      </c>
      <c r="O11" s="7">
        <v>0</v>
      </c>
      <c r="P11" s="7">
        <v>0</v>
      </c>
      <c r="Q11" s="7"/>
      <c r="R11" s="7"/>
      <c r="S11" s="7"/>
      <c r="T11" s="14" t="s">
        <v>531</v>
      </c>
      <c r="U11" s="12" t="s">
        <v>31</v>
      </c>
      <c r="V11" s="12"/>
    </row>
    <row r="12" spans="1:22" x14ac:dyDescent="0.25">
      <c r="A12" s="12" t="s">
        <v>11</v>
      </c>
      <c r="B12" s="5">
        <v>112</v>
      </c>
      <c r="C12" s="12" t="s">
        <v>12</v>
      </c>
      <c r="D12" s="12" t="s">
        <v>29</v>
      </c>
      <c r="E12" s="12" t="s">
        <v>19</v>
      </c>
      <c r="F12" s="8">
        <f t="shared" si="0"/>
        <v>0.967741935483871</v>
      </c>
      <c r="G12" s="7">
        <v>90</v>
      </c>
      <c r="H12" s="7">
        <v>0</v>
      </c>
      <c r="I12" s="7">
        <v>0</v>
      </c>
      <c r="J12" s="7">
        <v>87</v>
      </c>
      <c r="K12" s="7">
        <v>3</v>
      </c>
      <c r="L12" s="7">
        <v>1</v>
      </c>
      <c r="M12" s="7">
        <v>2</v>
      </c>
      <c r="N12" s="7">
        <v>0</v>
      </c>
      <c r="O12" s="7">
        <v>0</v>
      </c>
      <c r="P12" s="7">
        <v>0</v>
      </c>
      <c r="Q12" s="7"/>
      <c r="R12" s="7"/>
      <c r="S12" s="7"/>
      <c r="T12" s="14" t="s">
        <v>532</v>
      </c>
      <c r="U12" s="12" t="s">
        <v>31</v>
      </c>
      <c r="V12" s="12"/>
    </row>
    <row r="13" spans="1:22" x14ac:dyDescent="0.25">
      <c r="A13" s="12" t="s">
        <v>11</v>
      </c>
      <c r="B13" s="5">
        <v>112</v>
      </c>
      <c r="C13" s="12" t="s">
        <v>12</v>
      </c>
      <c r="D13" s="12" t="s">
        <v>23</v>
      </c>
      <c r="E13" s="12" t="s">
        <v>21</v>
      </c>
      <c r="F13" s="8">
        <f t="shared" si="0"/>
        <v>0.47368421052631576</v>
      </c>
      <c r="G13" s="7">
        <v>38</v>
      </c>
      <c r="H13" s="7">
        <v>0</v>
      </c>
      <c r="I13" s="7">
        <v>0</v>
      </c>
      <c r="J13" s="7">
        <v>18</v>
      </c>
      <c r="K13" s="7">
        <v>0</v>
      </c>
      <c r="L13" s="7">
        <v>0</v>
      </c>
      <c r="M13" s="7">
        <v>0</v>
      </c>
      <c r="N13" s="7">
        <v>0</v>
      </c>
      <c r="O13" s="7">
        <v>0</v>
      </c>
      <c r="P13" s="7">
        <v>0</v>
      </c>
      <c r="Q13" s="7"/>
      <c r="R13" s="7"/>
      <c r="S13" s="7"/>
      <c r="T13" s="14" t="s">
        <v>27</v>
      </c>
      <c r="U13" s="12" t="s">
        <v>28</v>
      </c>
      <c r="V13" s="12"/>
    </row>
    <row r="14" spans="1:22" x14ac:dyDescent="0.25">
      <c r="A14" s="12" t="s">
        <v>11</v>
      </c>
      <c r="B14" s="5">
        <v>112</v>
      </c>
      <c r="C14" s="12" t="s">
        <v>12</v>
      </c>
      <c r="D14" s="12" t="s">
        <v>23</v>
      </c>
      <c r="E14" s="12" t="s">
        <v>17</v>
      </c>
      <c r="F14" s="8">
        <f t="shared" si="0"/>
        <v>0.73333333333333328</v>
      </c>
      <c r="G14" s="7">
        <v>12</v>
      </c>
      <c r="H14" s="7">
        <v>0</v>
      </c>
      <c r="I14" s="7">
        <v>0</v>
      </c>
      <c r="J14" s="7">
        <v>8</v>
      </c>
      <c r="K14" s="7">
        <v>3</v>
      </c>
      <c r="L14" s="7">
        <v>2</v>
      </c>
      <c r="M14" s="7">
        <v>0</v>
      </c>
      <c r="N14" s="7">
        <v>1</v>
      </c>
      <c r="O14" s="7">
        <v>0</v>
      </c>
      <c r="P14" s="7">
        <v>0</v>
      </c>
      <c r="Q14" s="7"/>
      <c r="R14" s="7"/>
      <c r="S14" s="7"/>
      <c r="T14" s="14" t="s">
        <v>24</v>
      </c>
      <c r="U14" s="12" t="s">
        <v>25</v>
      </c>
      <c r="V14" s="12"/>
    </row>
    <row r="15" spans="1:22" x14ac:dyDescent="0.25">
      <c r="A15" s="12" t="s">
        <v>11</v>
      </c>
      <c r="B15" s="5">
        <v>112</v>
      </c>
      <c r="C15" s="12" t="s">
        <v>12</v>
      </c>
      <c r="D15" s="12" t="s">
        <v>23</v>
      </c>
      <c r="E15" s="12" t="s">
        <v>19</v>
      </c>
      <c r="F15" s="8">
        <f t="shared" si="0"/>
        <v>0.99029126213592233</v>
      </c>
      <c r="G15" s="7">
        <v>102</v>
      </c>
      <c r="H15" s="7">
        <v>0</v>
      </c>
      <c r="I15" s="7">
        <v>0</v>
      </c>
      <c r="J15" s="7">
        <v>101</v>
      </c>
      <c r="K15" s="7">
        <v>1</v>
      </c>
      <c r="L15" s="7">
        <v>1</v>
      </c>
      <c r="M15" s="7">
        <v>0</v>
      </c>
      <c r="N15" s="7">
        <v>0</v>
      </c>
      <c r="O15" s="7">
        <v>0</v>
      </c>
      <c r="P15" s="7">
        <v>0</v>
      </c>
      <c r="Q15" s="7"/>
      <c r="R15" s="7"/>
      <c r="S15" s="7"/>
      <c r="T15" s="14" t="s">
        <v>441</v>
      </c>
      <c r="U15" s="12" t="s">
        <v>25</v>
      </c>
      <c r="V15" s="12"/>
    </row>
    <row r="16" spans="1:22" x14ac:dyDescent="0.25">
      <c r="A16" s="12" t="s">
        <v>11</v>
      </c>
      <c r="B16" s="5">
        <v>112</v>
      </c>
      <c r="C16" s="12" t="s">
        <v>116</v>
      </c>
      <c r="D16" s="12" t="s">
        <v>131</v>
      </c>
      <c r="E16" s="12" t="s">
        <v>21</v>
      </c>
      <c r="F16" s="8">
        <f t="shared" si="0"/>
        <v>0.52173913043478259</v>
      </c>
      <c r="G16" s="7">
        <v>115</v>
      </c>
      <c r="H16" s="7">
        <v>0</v>
      </c>
      <c r="I16" s="7">
        <v>0</v>
      </c>
      <c r="J16" s="7">
        <v>60</v>
      </c>
      <c r="K16" s="7">
        <v>0</v>
      </c>
      <c r="L16" s="7">
        <v>0</v>
      </c>
      <c r="M16" s="7">
        <v>0</v>
      </c>
      <c r="N16" s="7">
        <v>0</v>
      </c>
      <c r="O16" s="7">
        <v>0</v>
      </c>
      <c r="P16" s="7">
        <v>0</v>
      </c>
      <c r="Q16" s="7"/>
      <c r="R16" s="7"/>
      <c r="S16" s="7"/>
      <c r="T16" s="14" t="s">
        <v>533</v>
      </c>
      <c r="U16" s="12" t="s">
        <v>534</v>
      </c>
      <c r="V16" s="12"/>
    </row>
    <row r="17" spans="1:22" ht="30" x14ac:dyDescent="0.25">
      <c r="A17" s="12" t="s">
        <v>11</v>
      </c>
      <c r="B17" s="5">
        <v>112</v>
      </c>
      <c r="C17" s="12" t="s">
        <v>116</v>
      </c>
      <c r="D17" s="12" t="s">
        <v>131</v>
      </c>
      <c r="E17" s="12" t="s">
        <v>17</v>
      </c>
      <c r="F17" s="8">
        <f t="shared" si="0"/>
        <v>0.92307692307692313</v>
      </c>
      <c r="G17" s="7">
        <v>12</v>
      </c>
      <c r="H17" s="7">
        <v>0</v>
      </c>
      <c r="I17" s="7">
        <v>0</v>
      </c>
      <c r="J17" s="7">
        <v>11</v>
      </c>
      <c r="K17" s="7">
        <v>1</v>
      </c>
      <c r="L17" s="7">
        <v>0</v>
      </c>
      <c r="M17" s="7">
        <v>0</v>
      </c>
      <c r="N17" s="7">
        <v>0</v>
      </c>
      <c r="O17" s="7">
        <v>1</v>
      </c>
      <c r="P17" s="7">
        <v>0</v>
      </c>
      <c r="Q17" s="7"/>
      <c r="R17" s="7"/>
      <c r="S17" s="7"/>
      <c r="T17" s="14" t="s">
        <v>443</v>
      </c>
      <c r="U17" s="12" t="s">
        <v>133</v>
      </c>
      <c r="V17" s="12"/>
    </row>
    <row r="18" spans="1:22" ht="30" x14ac:dyDescent="0.25">
      <c r="A18" s="12" t="s">
        <v>11</v>
      </c>
      <c r="B18" s="5">
        <v>112</v>
      </c>
      <c r="C18" s="12" t="s">
        <v>116</v>
      </c>
      <c r="D18" s="12" t="s">
        <v>131</v>
      </c>
      <c r="E18" s="12" t="s">
        <v>19</v>
      </c>
      <c r="F18" s="8">
        <f t="shared" si="0"/>
        <v>0.98373983739837401</v>
      </c>
      <c r="G18" s="7">
        <v>114</v>
      </c>
      <c r="H18" s="7">
        <v>0</v>
      </c>
      <c r="I18" s="7">
        <v>0</v>
      </c>
      <c r="J18" s="7">
        <v>112</v>
      </c>
      <c r="K18" s="7">
        <v>9</v>
      </c>
      <c r="L18" s="7">
        <v>3</v>
      </c>
      <c r="M18" s="7">
        <v>2</v>
      </c>
      <c r="N18" s="7">
        <v>4</v>
      </c>
      <c r="O18" s="7">
        <v>0</v>
      </c>
      <c r="P18" s="7">
        <v>0</v>
      </c>
      <c r="Q18" s="7"/>
      <c r="R18" s="7"/>
      <c r="S18" s="7"/>
      <c r="T18" s="14" t="s">
        <v>444</v>
      </c>
      <c r="U18" s="12" t="s">
        <v>133</v>
      </c>
      <c r="V18" s="12"/>
    </row>
    <row r="19" spans="1:22" x14ac:dyDescent="0.25">
      <c r="A19" s="12" t="s">
        <v>11</v>
      </c>
      <c r="B19" s="5">
        <v>112</v>
      </c>
      <c r="C19" s="12" t="s">
        <v>116</v>
      </c>
      <c r="D19" s="12" t="s">
        <v>129</v>
      </c>
      <c r="E19" s="12" t="s">
        <v>17</v>
      </c>
      <c r="F19" s="8">
        <f t="shared" si="0"/>
        <v>0.4</v>
      </c>
      <c r="G19" s="7">
        <v>10</v>
      </c>
      <c r="H19" s="7">
        <v>0</v>
      </c>
      <c r="I19" s="7">
        <v>0</v>
      </c>
      <c r="J19" s="7">
        <v>4</v>
      </c>
      <c r="K19" s="7">
        <v>0</v>
      </c>
      <c r="L19" s="7">
        <v>0</v>
      </c>
      <c r="M19" s="7">
        <v>0</v>
      </c>
      <c r="N19" s="7">
        <v>0</v>
      </c>
      <c r="O19" s="7">
        <v>0</v>
      </c>
      <c r="P19" s="7">
        <v>0</v>
      </c>
      <c r="Q19" s="7"/>
      <c r="R19" s="7"/>
      <c r="S19" s="7"/>
      <c r="T19" s="14" t="s">
        <v>535</v>
      </c>
      <c r="U19" s="12" t="s">
        <v>130</v>
      </c>
      <c r="V19" s="12"/>
    </row>
    <row r="20" spans="1:22" x14ac:dyDescent="0.25">
      <c r="A20" s="12" t="s">
        <v>11</v>
      </c>
      <c r="B20" s="5">
        <v>112</v>
      </c>
      <c r="C20" s="12" t="s">
        <v>116</v>
      </c>
      <c r="D20" s="12" t="s">
        <v>129</v>
      </c>
      <c r="E20" s="12" t="s">
        <v>19</v>
      </c>
      <c r="F20" s="8">
        <f t="shared" si="0"/>
        <v>1</v>
      </c>
      <c r="G20" s="7">
        <v>54</v>
      </c>
      <c r="H20" s="7">
        <v>0</v>
      </c>
      <c r="I20" s="7">
        <v>0</v>
      </c>
      <c r="J20" s="7">
        <v>54</v>
      </c>
      <c r="K20" s="7">
        <v>3</v>
      </c>
      <c r="L20" s="7">
        <v>1</v>
      </c>
      <c r="M20" s="7">
        <v>1</v>
      </c>
      <c r="N20" s="7">
        <v>1</v>
      </c>
      <c r="O20" s="7">
        <v>0</v>
      </c>
      <c r="P20" s="7">
        <v>0</v>
      </c>
      <c r="Q20" s="7"/>
      <c r="R20" s="7"/>
      <c r="S20" s="7"/>
      <c r="T20" s="14" t="s">
        <v>536</v>
      </c>
      <c r="U20" s="12" t="s">
        <v>130</v>
      </c>
      <c r="V20" s="12"/>
    </row>
    <row r="21" spans="1:22" x14ac:dyDescent="0.25">
      <c r="A21" s="12" t="s">
        <v>11</v>
      </c>
      <c r="B21" s="5">
        <v>112</v>
      </c>
      <c r="C21" s="12" t="s">
        <v>116</v>
      </c>
      <c r="D21" s="12" t="s">
        <v>126</v>
      </c>
      <c r="E21" s="12" t="s">
        <v>17</v>
      </c>
      <c r="F21" s="8">
        <f t="shared" si="0"/>
        <v>0.36363636363636365</v>
      </c>
      <c r="G21" s="7">
        <v>10</v>
      </c>
      <c r="H21" s="7">
        <v>0</v>
      </c>
      <c r="I21" s="7">
        <v>0</v>
      </c>
      <c r="J21" s="7">
        <v>3</v>
      </c>
      <c r="K21" s="7">
        <v>1</v>
      </c>
      <c r="L21" s="7">
        <v>1</v>
      </c>
      <c r="M21" s="7">
        <v>0</v>
      </c>
      <c r="N21" s="7">
        <v>0</v>
      </c>
      <c r="O21" s="7">
        <v>0</v>
      </c>
      <c r="P21" s="7">
        <v>0</v>
      </c>
      <c r="Q21" s="7"/>
      <c r="R21" s="7"/>
      <c r="S21" s="7"/>
      <c r="T21" s="14" t="s">
        <v>537</v>
      </c>
      <c r="U21" s="12" t="s">
        <v>127</v>
      </c>
      <c r="V21" s="12"/>
    </row>
    <row r="22" spans="1:22" x14ac:dyDescent="0.25">
      <c r="A22" s="12" t="s">
        <v>11</v>
      </c>
      <c r="B22" s="5">
        <v>112</v>
      </c>
      <c r="C22" s="12" t="s">
        <v>116</v>
      </c>
      <c r="D22" s="12" t="s">
        <v>126</v>
      </c>
      <c r="E22" s="12" t="s">
        <v>19</v>
      </c>
      <c r="F22" s="8">
        <f t="shared" si="0"/>
        <v>1</v>
      </c>
      <c r="G22" s="7">
        <v>59</v>
      </c>
      <c r="H22" s="7">
        <v>0</v>
      </c>
      <c r="I22" s="7">
        <v>0</v>
      </c>
      <c r="J22" s="7">
        <v>59</v>
      </c>
      <c r="K22" s="7">
        <v>1</v>
      </c>
      <c r="L22" s="7">
        <v>0</v>
      </c>
      <c r="M22" s="7">
        <v>0</v>
      </c>
      <c r="N22" s="7">
        <v>1</v>
      </c>
      <c r="O22" s="7">
        <v>0</v>
      </c>
      <c r="P22" s="7">
        <v>0</v>
      </c>
      <c r="Q22" s="7"/>
      <c r="R22" s="7"/>
      <c r="S22" s="7"/>
      <c r="T22" s="14" t="s">
        <v>538</v>
      </c>
      <c r="U22" s="12" t="s">
        <v>127</v>
      </c>
      <c r="V22" s="12"/>
    </row>
    <row r="23" spans="1:22" x14ac:dyDescent="0.25">
      <c r="A23" s="12" t="s">
        <v>11</v>
      </c>
      <c r="B23" s="5">
        <v>112</v>
      </c>
      <c r="C23" s="12" t="s">
        <v>116</v>
      </c>
      <c r="D23" s="12" t="s">
        <v>117</v>
      </c>
      <c r="E23" s="12" t="s">
        <v>21</v>
      </c>
      <c r="F23" s="8">
        <f t="shared" si="0"/>
        <v>0.27722772277227725</v>
      </c>
      <c r="G23" s="7">
        <v>101</v>
      </c>
      <c r="H23" s="7">
        <v>0</v>
      </c>
      <c r="I23" s="7">
        <v>0</v>
      </c>
      <c r="J23" s="7">
        <v>28</v>
      </c>
      <c r="K23" s="7">
        <v>0</v>
      </c>
      <c r="L23" s="7">
        <v>0</v>
      </c>
      <c r="M23" s="7">
        <v>0</v>
      </c>
      <c r="N23" s="7">
        <v>0</v>
      </c>
      <c r="O23" s="7">
        <v>0</v>
      </c>
      <c r="P23" s="7">
        <v>0</v>
      </c>
      <c r="Q23" s="7"/>
      <c r="R23" s="7"/>
      <c r="S23" s="7"/>
      <c r="T23" s="14" t="s">
        <v>539</v>
      </c>
      <c r="U23" s="12" t="s">
        <v>450</v>
      </c>
      <c r="V23" s="12"/>
    </row>
    <row r="24" spans="1:22" ht="30" x14ac:dyDescent="0.25">
      <c r="A24" s="12" t="s">
        <v>11</v>
      </c>
      <c r="B24" s="5">
        <v>112</v>
      </c>
      <c r="C24" s="12" t="s">
        <v>116</v>
      </c>
      <c r="D24" s="12" t="s">
        <v>117</v>
      </c>
      <c r="E24" s="12" t="s">
        <v>17</v>
      </c>
      <c r="F24" s="8">
        <f t="shared" si="0"/>
        <v>0.5625</v>
      </c>
      <c r="G24" s="7">
        <v>15</v>
      </c>
      <c r="H24" s="7">
        <v>0</v>
      </c>
      <c r="I24" s="7">
        <v>0</v>
      </c>
      <c r="J24" s="7">
        <v>8</v>
      </c>
      <c r="K24" s="7">
        <v>1</v>
      </c>
      <c r="L24" s="7">
        <v>0</v>
      </c>
      <c r="M24" s="7">
        <v>0</v>
      </c>
      <c r="N24" s="7">
        <v>1</v>
      </c>
      <c r="O24" s="7">
        <v>0</v>
      </c>
      <c r="P24" s="7">
        <v>0</v>
      </c>
      <c r="Q24" s="7">
        <v>0</v>
      </c>
      <c r="R24" s="7">
        <v>0</v>
      </c>
      <c r="S24" s="7">
        <v>0</v>
      </c>
      <c r="T24" s="14" t="s">
        <v>376</v>
      </c>
      <c r="U24" s="12" t="s">
        <v>540</v>
      </c>
      <c r="V24" s="12"/>
    </row>
    <row r="25" spans="1:22" ht="30" x14ac:dyDescent="0.25">
      <c r="A25" s="12" t="s">
        <v>11</v>
      </c>
      <c r="B25" s="5">
        <v>112</v>
      </c>
      <c r="C25" s="12" t="s">
        <v>116</v>
      </c>
      <c r="D25" s="12" t="s">
        <v>117</v>
      </c>
      <c r="E25" s="12" t="s">
        <v>19</v>
      </c>
      <c r="F25" s="8">
        <f t="shared" si="0"/>
        <v>1</v>
      </c>
      <c r="G25" s="7">
        <v>59</v>
      </c>
      <c r="H25" s="7">
        <v>0</v>
      </c>
      <c r="I25" s="7">
        <v>0</v>
      </c>
      <c r="J25" s="7">
        <v>59</v>
      </c>
      <c r="K25" s="7">
        <v>4</v>
      </c>
      <c r="L25" s="7">
        <v>2</v>
      </c>
      <c r="M25" s="7">
        <v>2</v>
      </c>
      <c r="N25" s="7">
        <v>0</v>
      </c>
      <c r="O25" s="7">
        <v>0</v>
      </c>
      <c r="P25" s="7">
        <v>0</v>
      </c>
      <c r="Q25" s="7"/>
      <c r="R25" s="7"/>
      <c r="S25" s="7"/>
      <c r="T25" s="14" t="s">
        <v>118</v>
      </c>
      <c r="U25" s="12" t="s">
        <v>541</v>
      </c>
      <c r="V25" s="12"/>
    </row>
    <row r="26" spans="1:22" x14ac:dyDescent="0.25">
      <c r="A26" s="12" t="s">
        <v>11</v>
      </c>
      <c r="B26" s="5">
        <v>112</v>
      </c>
      <c r="C26" s="12" t="s">
        <v>116</v>
      </c>
      <c r="D26" s="12" t="s">
        <v>137</v>
      </c>
      <c r="E26" s="12" t="s">
        <v>19</v>
      </c>
      <c r="F26" s="8">
        <f t="shared" si="0"/>
        <v>1</v>
      </c>
      <c r="G26" s="7">
        <v>57</v>
      </c>
      <c r="H26" s="7">
        <v>0</v>
      </c>
      <c r="I26" s="7">
        <v>0</v>
      </c>
      <c r="J26" s="7">
        <v>57</v>
      </c>
      <c r="K26" s="7">
        <v>1</v>
      </c>
      <c r="L26" s="7">
        <v>0</v>
      </c>
      <c r="M26" s="7">
        <v>0</v>
      </c>
      <c r="N26" s="7">
        <v>1</v>
      </c>
      <c r="O26" s="7">
        <v>0</v>
      </c>
      <c r="P26" s="7">
        <v>0</v>
      </c>
      <c r="Q26" s="7"/>
      <c r="R26" s="7"/>
      <c r="S26" s="7"/>
      <c r="T26" s="14" t="s">
        <v>542</v>
      </c>
      <c r="U26" s="12" t="s">
        <v>138</v>
      </c>
      <c r="V26" s="12"/>
    </row>
    <row r="27" spans="1:22" ht="30" x14ac:dyDescent="0.25">
      <c r="A27" s="12" t="s">
        <v>11</v>
      </c>
      <c r="B27" s="5">
        <v>112</v>
      </c>
      <c r="C27" s="12" t="s">
        <v>116</v>
      </c>
      <c r="D27" s="12" t="s">
        <v>139</v>
      </c>
      <c r="E27" s="12" t="s">
        <v>14</v>
      </c>
      <c r="F27" s="8">
        <f t="shared" si="0"/>
        <v>1</v>
      </c>
      <c r="G27" s="7">
        <v>4</v>
      </c>
      <c r="H27" s="7">
        <v>0</v>
      </c>
      <c r="I27" s="7">
        <v>0</v>
      </c>
      <c r="J27" s="7">
        <v>4</v>
      </c>
      <c r="K27" s="7">
        <v>0</v>
      </c>
      <c r="L27" s="7">
        <v>0</v>
      </c>
      <c r="M27" s="7">
        <v>0</v>
      </c>
      <c r="N27" s="7">
        <v>0</v>
      </c>
      <c r="O27" s="7">
        <v>0</v>
      </c>
      <c r="P27" s="7">
        <v>0</v>
      </c>
      <c r="Q27" s="7"/>
      <c r="R27" s="7"/>
      <c r="S27" s="7"/>
      <c r="T27" s="14" t="s">
        <v>543</v>
      </c>
      <c r="U27" s="12" t="s">
        <v>305</v>
      </c>
      <c r="V27" s="12"/>
    </row>
    <row r="28" spans="1:22" x14ac:dyDescent="0.25">
      <c r="A28" s="12" t="s">
        <v>11</v>
      </c>
      <c r="B28" s="5">
        <v>112</v>
      </c>
      <c r="C28" s="12" t="s">
        <v>116</v>
      </c>
      <c r="D28" s="12" t="s">
        <v>140</v>
      </c>
      <c r="E28" s="12" t="s">
        <v>17</v>
      </c>
      <c r="F28" s="8">
        <f t="shared" si="0"/>
        <v>0.5714285714285714</v>
      </c>
      <c r="G28" s="7">
        <v>13</v>
      </c>
      <c r="H28" s="7">
        <v>0</v>
      </c>
      <c r="I28" s="7">
        <v>0</v>
      </c>
      <c r="J28" s="7">
        <v>7</v>
      </c>
      <c r="K28" s="7">
        <v>1</v>
      </c>
      <c r="L28" s="7">
        <v>0</v>
      </c>
      <c r="M28" s="7">
        <v>0</v>
      </c>
      <c r="N28" s="7">
        <v>0</v>
      </c>
      <c r="O28" s="7">
        <v>1</v>
      </c>
      <c r="P28" s="7">
        <v>0</v>
      </c>
      <c r="Q28" s="7"/>
      <c r="R28" s="7"/>
      <c r="S28" s="7"/>
      <c r="T28" s="14" t="s">
        <v>452</v>
      </c>
      <c r="U28" s="12" t="s">
        <v>305</v>
      </c>
      <c r="V28" s="12"/>
    </row>
    <row r="29" spans="1:22" x14ac:dyDescent="0.25">
      <c r="A29" s="12" t="s">
        <v>11</v>
      </c>
      <c r="B29" s="5">
        <v>112</v>
      </c>
      <c r="C29" s="12" t="s">
        <v>116</v>
      </c>
      <c r="D29" s="12" t="s">
        <v>142</v>
      </c>
      <c r="E29" s="12" t="s">
        <v>33</v>
      </c>
      <c r="F29" s="8">
        <f t="shared" si="0"/>
        <v>0.3</v>
      </c>
      <c r="G29" s="7">
        <v>20</v>
      </c>
      <c r="H29" s="7">
        <v>0</v>
      </c>
      <c r="I29" s="7">
        <v>0</v>
      </c>
      <c r="J29" s="7">
        <v>6</v>
      </c>
      <c r="K29" s="7">
        <v>0</v>
      </c>
      <c r="L29" s="7">
        <v>0</v>
      </c>
      <c r="M29" s="7">
        <v>0</v>
      </c>
      <c r="N29" s="7">
        <v>0</v>
      </c>
      <c r="O29" s="7">
        <v>0</v>
      </c>
      <c r="P29" s="7">
        <v>0</v>
      </c>
      <c r="Q29" s="7"/>
      <c r="R29" s="7"/>
      <c r="S29" s="7"/>
      <c r="T29" s="14" t="s">
        <v>453</v>
      </c>
      <c r="U29" s="12" t="s">
        <v>305</v>
      </c>
      <c r="V29" s="12"/>
    </row>
    <row r="30" spans="1:22" x14ac:dyDescent="0.25">
      <c r="A30" s="12" t="s">
        <v>11</v>
      </c>
      <c r="B30" s="5">
        <v>112</v>
      </c>
      <c r="C30" s="12" t="s">
        <v>116</v>
      </c>
      <c r="D30" s="12" t="s">
        <v>141</v>
      </c>
      <c r="E30" s="12" t="s">
        <v>17</v>
      </c>
      <c r="F30" s="8">
        <f t="shared" si="0"/>
        <v>0.94736842105263153</v>
      </c>
      <c r="G30" s="7">
        <v>18</v>
      </c>
      <c r="H30" s="7">
        <v>0</v>
      </c>
      <c r="I30" s="7">
        <v>0</v>
      </c>
      <c r="J30" s="7">
        <v>17</v>
      </c>
      <c r="K30" s="7">
        <v>1</v>
      </c>
      <c r="L30" s="7">
        <v>1</v>
      </c>
      <c r="M30" s="7">
        <v>0</v>
      </c>
      <c r="N30" s="7">
        <v>0</v>
      </c>
      <c r="O30" s="7">
        <v>0</v>
      </c>
      <c r="P30" s="7">
        <v>0</v>
      </c>
      <c r="Q30" s="7"/>
      <c r="R30" s="7"/>
      <c r="S30" s="7"/>
      <c r="T30" s="14" t="s">
        <v>452</v>
      </c>
      <c r="U30" s="12" t="s">
        <v>305</v>
      </c>
      <c r="V30" s="12"/>
    </row>
    <row r="31" spans="1:22" x14ac:dyDescent="0.25">
      <c r="A31" s="12" t="s">
        <v>11</v>
      </c>
      <c r="B31" s="5">
        <v>112</v>
      </c>
      <c r="C31" s="12" t="s">
        <v>116</v>
      </c>
      <c r="D31" s="12" t="s">
        <v>121</v>
      </c>
      <c r="E31" s="12" t="s">
        <v>17</v>
      </c>
      <c r="F31" s="8">
        <f t="shared" si="0"/>
        <v>0.4</v>
      </c>
      <c r="G31" s="7">
        <v>10</v>
      </c>
      <c r="H31" s="7">
        <v>0</v>
      </c>
      <c r="I31" s="7">
        <v>0</v>
      </c>
      <c r="J31" s="7">
        <v>4</v>
      </c>
      <c r="K31" s="7">
        <v>0</v>
      </c>
      <c r="L31" s="7">
        <v>0</v>
      </c>
      <c r="M31" s="7">
        <v>0</v>
      </c>
      <c r="N31" s="7">
        <v>0</v>
      </c>
      <c r="O31" s="7">
        <v>0</v>
      </c>
      <c r="P31" s="7">
        <v>0</v>
      </c>
      <c r="Q31" s="7"/>
      <c r="R31" s="7"/>
      <c r="S31" s="7"/>
      <c r="T31" s="14" t="s">
        <v>544</v>
      </c>
      <c r="U31" s="12" t="s">
        <v>123</v>
      </c>
      <c r="V31" s="12"/>
    </row>
    <row r="32" spans="1:22" x14ac:dyDescent="0.25">
      <c r="A32" s="12" t="s">
        <v>11</v>
      </c>
      <c r="B32" s="5">
        <v>112</v>
      </c>
      <c r="C32" s="12" t="s">
        <v>116</v>
      </c>
      <c r="D32" s="12" t="s">
        <v>121</v>
      </c>
      <c r="E32" s="12" t="s">
        <v>19</v>
      </c>
      <c r="F32" s="8">
        <f t="shared" si="0"/>
        <v>1</v>
      </c>
      <c r="G32" s="7">
        <v>57</v>
      </c>
      <c r="H32" s="7">
        <v>0</v>
      </c>
      <c r="I32" s="7">
        <v>0</v>
      </c>
      <c r="J32" s="7">
        <v>57</v>
      </c>
      <c r="K32" s="7">
        <v>0</v>
      </c>
      <c r="L32" s="7">
        <v>0</v>
      </c>
      <c r="M32" s="7">
        <v>0</v>
      </c>
      <c r="N32" s="7">
        <v>0</v>
      </c>
      <c r="O32" s="7">
        <v>0</v>
      </c>
      <c r="P32" s="7">
        <v>0</v>
      </c>
      <c r="Q32" s="7"/>
      <c r="R32" s="7"/>
      <c r="S32" s="7"/>
      <c r="T32" s="14" t="s">
        <v>545</v>
      </c>
      <c r="U32" s="12" t="s">
        <v>123</v>
      </c>
      <c r="V32" s="12"/>
    </row>
    <row r="33" spans="1:22" x14ac:dyDescent="0.25">
      <c r="A33" s="12" t="s">
        <v>11</v>
      </c>
      <c r="B33" s="5">
        <v>112</v>
      </c>
      <c r="C33" s="12" t="s">
        <v>143</v>
      </c>
      <c r="D33" s="12" t="s">
        <v>144</v>
      </c>
      <c r="E33" s="12" t="s">
        <v>33</v>
      </c>
      <c r="F33" s="8">
        <f t="shared" si="0"/>
        <v>0.95833333333333337</v>
      </c>
      <c r="G33" s="7">
        <v>26</v>
      </c>
      <c r="H33" s="7">
        <v>0</v>
      </c>
      <c r="I33" s="7">
        <v>2</v>
      </c>
      <c r="J33" s="7">
        <v>23</v>
      </c>
      <c r="K33" s="7">
        <v>0</v>
      </c>
      <c r="L33" s="7">
        <v>0</v>
      </c>
      <c r="M33" s="7">
        <v>0</v>
      </c>
      <c r="N33" s="7">
        <v>0</v>
      </c>
      <c r="O33" s="7">
        <v>0</v>
      </c>
      <c r="P33" s="7">
        <v>0</v>
      </c>
      <c r="Q33" s="7"/>
      <c r="R33" s="7"/>
      <c r="S33" s="7"/>
      <c r="T33" s="14" t="s">
        <v>546</v>
      </c>
      <c r="U33" s="12" t="s">
        <v>146</v>
      </c>
      <c r="V33" s="12"/>
    </row>
    <row r="34" spans="1:22" x14ac:dyDescent="0.25">
      <c r="A34" s="12" t="s">
        <v>11</v>
      </c>
      <c r="B34" s="5">
        <v>112</v>
      </c>
      <c r="C34" s="12" t="s">
        <v>143</v>
      </c>
      <c r="D34" s="12" t="s">
        <v>144</v>
      </c>
      <c r="E34" s="12" t="s">
        <v>17</v>
      </c>
      <c r="F34" s="8">
        <f t="shared" si="0"/>
        <v>1</v>
      </c>
      <c r="G34" s="7">
        <v>15</v>
      </c>
      <c r="H34" s="7">
        <v>0</v>
      </c>
      <c r="I34" s="7">
        <v>0</v>
      </c>
      <c r="J34" s="7">
        <v>15</v>
      </c>
      <c r="K34" s="7">
        <v>0</v>
      </c>
      <c r="L34" s="7">
        <v>0</v>
      </c>
      <c r="M34" s="7">
        <v>0</v>
      </c>
      <c r="N34" s="7">
        <v>0</v>
      </c>
      <c r="O34" s="7">
        <v>0</v>
      </c>
      <c r="P34" s="7">
        <v>0</v>
      </c>
      <c r="Q34" s="7"/>
      <c r="R34" s="7"/>
      <c r="S34" s="7"/>
      <c r="T34" s="14" t="s">
        <v>547</v>
      </c>
      <c r="U34" s="12" t="s">
        <v>146</v>
      </c>
      <c r="V34" s="12"/>
    </row>
    <row r="35" spans="1:22" x14ac:dyDescent="0.25">
      <c r="A35" s="12" t="s">
        <v>11</v>
      </c>
      <c r="B35" s="5">
        <v>112</v>
      </c>
      <c r="C35" s="12" t="s">
        <v>143</v>
      </c>
      <c r="D35" s="12" t="s">
        <v>144</v>
      </c>
      <c r="E35" s="12" t="s">
        <v>19</v>
      </c>
      <c r="F35" s="8">
        <f t="shared" si="0"/>
        <v>1</v>
      </c>
      <c r="G35" s="7">
        <v>58</v>
      </c>
      <c r="H35" s="7">
        <v>0</v>
      </c>
      <c r="I35" s="7">
        <v>0</v>
      </c>
      <c r="J35" s="7">
        <v>58</v>
      </c>
      <c r="K35" s="7">
        <v>1</v>
      </c>
      <c r="L35" s="7">
        <v>1</v>
      </c>
      <c r="M35" s="7">
        <v>0</v>
      </c>
      <c r="N35" s="7">
        <v>0</v>
      </c>
      <c r="O35" s="7">
        <v>0</v>
      </c>
      <c r="P35" s="7">
        <v>0</v>
      </c>
      <c r="Q35" s="7"/>
      <c r="R35" s="7"/>
      <c r="S35" s="7"/>
      <c r="T35" s="14" t="s">
        <v>548</v>
      </c>
      <c r="U35" s="12" t="s">
        <v>146</v>
      </c>
      <c r="V35" s="12"/>
    </row>
    <row r="36" spans="1:22" x14ac:dyDescent="0.25">
      <c r="A36" s="12" t="s">
        <v>11</v>
      </c>
      <c r="B36" s="5">
        <v>112</v>
      </c>
      <c r="C36" s="12" t="s">
        <v>143</v>
      </c>
      <c r="D36" s="12" t="s">
        <v>156</v>
      </c>
      <c r="E36" s="12" t="s">
        <v>17</v>
      </c>
      <c r="F36" s="8">
        <f t="shared" ref="F36:F67" si="1">(J36+K36+P36)/(G36-I36+K36+P36)*100%</f>
        <v>0.52380952380952384</v>
      </c>
      <c r="G36" s="7">
        <v>20</v>
      </c>
      <c r="H36" s="7">
        <v>0</v>
      </c>
      <c r="I36" s="7">
        <v>0</v>
      </c>
      <c r="J36" s="7">
        <v>10</v>
      </c>
      <c r="K36" s="7">
        <v>1</v>
      </c>
      <c r="L36" s="7">
        <v>1</v>
      </c>
      <c r="M36" s="7">
        <v>0</v>
      </c>
      <c r="N36" s="7">
        <v>0</v>
      </c>
      <c r="O36" s="7">
        <v>0</v>
      </c>
      <c r="P36" s="7">
        <v>0</v>
      </c>
      <c r="Q36" s="7"/>
      <c r="R36" s="7"/>
      <c r="S36" s="7"/>
      <c r="T36" s="14" t="s">
        <v>549</v>
      </c>
      <c r="U36" s="12" t="s">
        <v>158</v>
      </c>
      <c r="V36" s="12"/>
    </row>
    <row r="37" spans="1:22" x14ac:dyDescent="0.25">
      <c r="A37" s="12" t="s">
        <v>11</v>
      </c>
      <c r="B37" s="5">
        <v>112</v>
      </c>
      <c r="C37" s="12" t="s">
        <v>143</v>
      </c>
      <c r="D37" s="12" t="s">
        <v>156</v>
      </c>
      <c r="E37" s="12" t="s">
        <v>19</v>
      </c>
      <c r="F37" s="8">
        <f t="shared" si="1"/>
        <v>0.94736842105263153</v>
      </c>
      <c r="G37" s="7">
        <v>56</v>
      </c>
      <c r="H37" s="7">
        <v>0</v>
      </c>
      <c r="I37" s="7">
        <v>0</v>
      </c>
      <c r="J37" s="7">
        <v>53</v>
      </c>
      <c r="K37" s="7">
        <v>1</v>
      </c>
      <c r="L37" s="7">
        <v>1</v>
      </c>
      <c r="M37" s="7">
        <v>0</v>
      </c>
      <c r="N37" s="7">
        <v>0</v>
      </c>
      <c r="O37" s="7">
        <v>0</v>
      </c>
      <c r="P37" s="7">
        <v>0</v>
      </c>
      <c r="Q37" s="7"/>
      <c r="R37" s="7"/>
      <c r="S37" s="7"/>
      <c r="T37" s="14" t="s">
        <v>550</v>
      </c>
      <c r="U37" s="12" t="s">
        <v>158</v>
      </c>
      <c r="V37" s="12"/>
    </row>
    <row r="38" spans="1:22" x14ac:dyDescent="0.25">
      <c r="A38" s="12" t="s">
        <v>11</v>
      </c>
      <c r="B38" s="5">
        <v>112</v>
      </c>
      <c r="C38" s="12" t="s">
        <v>143</v>
      </c>
      <c r="D38" s="12" t="s">
        <v>164</v>
      </c>
      <c r="E38" s="12" t="s">
        <v>14</v>
      </c>
      <c r="F38" s="8">
        <f t="shared" si="1"/>
        <v>1</v>
      </c>
      <c r="G38" s="7">
        <v>6</v>
      </c>
      <c r="H38" s="7">
        <v>0</v>
      </c>
      <c r="I38" s="7">
        <v>0</v>
      </c>
      <c r="J38" s="7">
        <v>6</v>
      </c>
      <c r="K38" s="7">
        <v>0</v>
      </c>
      <c r="L38" s="7">
        <v>0</v>
      </c>
      <c r="M38" s="7">
        <v>0</v>
      </c>
      <c r="N38" s="7">
        <v>0</v>
      </c>
      <c r="O38" s="7">
        <v>0</v>
      </c>
      <c r="P38" s="7">
        <v>0</v>
      </c>
      <c r="Q38" s="7"/>
      <c r="R38" s="7"/>
      <c r="S38" s="7"/>
      <c r="T38" s="14" t="s">
        <v>165</v>
      </c>
      <c r="U38" s="12" t="s">
        <v>383</v>
      </c>
      <c r="V38" s="12"/>
    </row>
    <row r="39" spans="1:22" x14ac:dyDescent="0.25">
      <c r="A39" s="12" t="s">
        <v>11</v>
      </c>
      <c r="B39" s="5">
        <v>112</v>
      </c>
      <c r="C39" s="12" t="s">
        <v>143</v>
      </c>
      <c r="D39" s="12" t="s">
        <v>149</v>
      </c>
      <c r="E39" s="12" t="s">
        <v>21</v>
      </c>
      <c r="F39" s="8">
        <f t="shared" si="1"/>
        <v>0.83333333333333337</v>
      </c>
      <c r="G39" s="7">
        <v>60</v>
      </c>
      <c r="H39" s="7">
        <v>0</v>
      </c>
      <c r="I39" s="7">
        <v>0</v>
      </c>
      <c r="J39" s="7">
        <v>50</v>
      </c>
      <c r="K39" s="7">
        <v>0</v>
      </c>
      <c r="L39" s="7">
        <v>0</v>
      </c>
      <c r="M39" s="7">
        <v>0</v>
      </c>
      <c r="N39" s="7">
        <v>0</v>
      </c>
      <c r="O39" s="7">
        <v>0</v>
      </c>
      <c r="P39" s="7">
        <v>0</v>
      </c>
      <c r="Q39" s="7"/>
      <c r="R39" s="7"/>
      <c r="S39" s="7"/>
      <c r="T39" s="14" t="s">
        <v>551</v>
      </c>
      <c r="U39" s="12" t="s">
        <v>151</v>
      </c>
      <c r="V39" s="12"/>
    </row>
    <row r="40" spans="1:22" x14ac:dyDescent="0.25">
      <c r="A40" s="12" t="s">
        <v>11</v>
      </c>
      <c r="B40" s="5">
        <v>112</v>
      </c>
      <c r="C40" s="12" t="s">
        <v>143</v>
      </c>
      <c r="D40" s="12" t="s">
        <v>149</v>
      </c>
      <c r="E40" s="12" t="s">
        <v>33</v>
      </c>
      <c r="F40" s="8">
        <f t="shared" si="1"/>
        <v>1</v>
      </c>
      <c r="G40" s="7">
        <v>23</v>
      </c>
      <c r="H40" s="7">
        <v>0</v>
      </c>
      <c r="I40" s="7">
        <v>0</v>
      </c>
      <c r="J40" s="7">
        <v>23</v>
      </c>
      <c r="K40" s="7">
        <v>0</v>
      </c>
      <c r="L40" s="7">
        <v>0</v>
      </c>
      <c r="M40" s="7">
        <v>0</v>
      </c>
      <c r="N40" s="7">
        <v>0</v>
      </c>
      <c r="O40" s="7">
        <v>0</v>
      </c>
      <c r="P40" s="7">
        <v>0</v>
      </c>
      <c r="Q40" s="7"/>
      <c r="R40" s="7"/>
      <c r="S40" s="7"/>
      <c r="T40" s="14" t="s">
        <v>384</v>
      </c>
      <c r="U40" s="12" t="s">
        <v>151</v>
      </c>
      <c r="V40" s="12"/>
    </row>
    <row r="41" spans="1:22" x14ac:dyDescent="0.25">
      <c r="A41" s="12" t="s">
        <v>11</v>
      </c>
      <c r="B41" s="5">
        <v>112</v>
      </c>
      <c r="C41" s="12" t="s">
        <v>143</v>
      </c>
      <c r="D41" s="12" t="s">
        <v>149</v>
      </c>
      <c r="E41" s="12" t="s">
        <v>17</v>
      </c>
      <c r="F41" s="8">
        <f t="shared" si="1"/>
        <v>1</v>
      </c>
      <c r="G41" s="7">
        <v>18</v>
      </c>
      <c r="H41" s="7">
        <v>0</v>
      </c>
      <c r="I41" s="7">
        <v>0</v>
      </c>
      <c r="J41" s="7">
        <v>18</v>
      </c>
      <c r="K41" s="7">
        <v>2</v>
      </c>
      <c r="L41" s="7">
        <v>1</v>
      </c>
      <c r="M41" s="7">
        <v>0</v>
      </c>
      <c r="N41" s="7">
        <v>1</v>
      </c>
      <c r="O41" s="7">
        <v>0</v>
      </c>
      <c r="P41" s="7">
        <v>0</v>
      </c>
      <c r="Q41" s="7"/>
      <c r="R41" s="7"/>
      <c r="S41" s="7"/>
      <c r="T41" s="14" t="s">
        <v>385</v>
      </c>
      <c r="U41" s="12" t="s">
        <v>151</v>
      </c>
      <c r="V41" s="12"/>
    </row>
    <row r="42" spans="1:22" x14ac:dyDescent="0.25">
      <c r="A42" s="12" t="s">
        <v>11</v>
      </c>
      <c r="B42" s="5">
        <v>112</v>
      </c>
      <c r="C42" s="12" t="s">
        <v>143</v>
      </c>
      <c r="D42" s="12" t="s">
        <v>149</v>
      </c>
      <c r="E42" s="12" t="s">
        <v>19</v>
      </c>
      <c r="F42" s="8">
        <f t="shared" si="1"/>
        <v>0.98245614035087714</v>
      </c>
      <c r="G42" s="7">
        <v>110</v>
      </c>
      <c r="H42" s="7">
        <v>0</v>
      </c>
      <c r="I42" s="7">
        <v>0</v>
      </c>
      <c r="J42" s="7">
        <v>108</v>
      </c>
      <c r="K42" s="7">
        <v>4</v>
      </c>
      <c r="L42" s="7">
        <v>2</v>
      </c>
      <c r="M42" s="7">
        <v>1</v>
      </c>
      <c r="N42" s="7">
        <v>1</v>
      </c>
      <c r="O42" s="7">
        <v>0</v>
      </c>
      <c r="P42" s="7">
        <v>0</v>
      </c>
      <c r="Q42" s="7"/>
      <c r="R42" s="7"/>
      <c r="S42" s="7"/>
      <c r="T42" s="14" t="s">
        <v>552</v>
      </c>
      <c r="U42" s="12" t="s">
        <v>154</v>
      </c>
      <c r="V42" s="12"/>
    </row>
    <row r="43" spans="1:22" x14ac:dyDescent="0.25">
      <c r="A43" s="12" t="s">
        <v>11</v>
      </c>
      <c r="B43" s="5">
        <v>112</v>
      </c>
      <c r="C43" s="12" t="s">
        <v>143</v>
      </c>
      <c r="D43" s="12" t="s">
        <v>160</v>
      </c>
      <c r="E43" s="12" t="s">
        <v>17</v>
      </c>
      <c r="F43" s="8">
        <f t="shared" si="1"/>
        <v>0.61111111111111116</v>
      </c>
      <c r="G43" s="7">
        <v>18</v>
      </c>
      <c r="H43" s="7">
        <v>0</v>
      </c>
      <c r="I43" s="7">
        <v>0</v>
      </c>
      <c r="J43" s="7">
        <v>11</v>
      </c>
      <c r="K43" s="7">
        <v>0</v>
      </c>
      <c r="L43" s="7">
        <v>0</v>
      </c>
      <c r="M43" s="7">
        <v>0</v>
      </c>
      <c r="N43" s="7">
        <v>0</v>
      </c>
      <c r="O43" s="7">
        <v>0</v>
      </c>
      <c r="P43" s="7">
        <v>0</v>
      </c>
      <c r="Q43" s="7"/>
      <c r="R43" s="7"/>
      <c r="S43" s="7"/>
      <c r="T43" s="14" t="s">
        <v>460</v>
      </c>
      <c r="U43" s="12" t="s">
        <v>162</v>
      </c>
      <c r="V43" s="12"/>
    </row>
    <row r="44" spans="1:22" x14ac:dyDescent="0.25">
      <c r="A44" s="12" t="s">
        <v>11</v>
      </c>
      <c r="B44" s="5">
        <v>112</v>
      </c>
      <c r="C44" s="12" t="s">
        <v>143</v>
      </c>
      <c r="D44" s="12" t="s">
        <v>160</v>
      </c>
      <c r="E44" s="12" t="s">
        <v>19</v>
      </c>
      <c r="F44" s="8">
        <f t="shared" si="1"/>
        <v>0.95</v>
      </c>
      <c r="G44" s="7">
        <v>60</v>
      </c>
      <c r="H44" s="7">
        <v>0</v>
      </c>
      <c r="I44" s="7">
        <v>0</v>
      </c>
      <c r="J44" s="7">
        <v>57</v>
      </c>
      <c r="K44" s="7">
        <v>0</v>
      </c>
      <c r="L44" s="7">
        <v>0</v>
      </c>
      <c r="M44" s="7">
        <v>0</v>
      </c>
      <c r="N44" s="7">
        <v>0</v>
      </c>
      <c r="O44" s="7">
        <v>0</v>
      </c>
      <c r="P44" s="7">
        <v>0</v>
      </c>
      <c r="Q44" s="7"/>
      <c r="R44" s="7"/>
      <c r="S44" s="7"/>
      <c r="T44" s="14" t="s">
        <v>461</v>
      </c>
      <c r="U44" s="12" t="s">
        <v>162</v>
      </c>
      <c r="V44" s="12"/>
    </row>
    <row r="45" spans="1:22" x14ac:dyDescent="0.25">
      <c r="A45" s="12" t="s">
        <v>11</v>
      </c>
      <c r="B45" s="5">
        <v>112</v>
      </c>
      <c r="C45" s="12" t="s">
        <v>232</v>
      </c>
      <c r="D45" s="12" t="s">
        <v>233</v>
      </c>
      <c r="E45" s="12" t="s">
        <v>14</v>
      </c>
      <c r="F45" s="8">
        <f t="shared" si="1"/>
        <v>1</v>
      </c>
      <c r="G45" s="7">
        <v>7</v>
      </c>
      <c r="H45" s="7">
        <v>0</v>
      </c>
      <c r="I45" s="7">
        <v>0</v>
      </c>
      <c r="J45" s="7">
        <v>7</v>
      </c>
      <c r="K45" s="7">
        <v>0</v>
      </c>
      <c r="L45" s="7">
        <v>0</v>
      </c>
      <c r="M45" s="7">
        <v>0</v>
      </c>
      <c r="N45" s="7">
        <v>0</v>
      </c>
      <c r="O45" s="7">
        <v>0</v>
      </c>
      <c r="P45" s="7">
        <v>0</v>
      </c>
      <c r="Q45" s="7"/>
      <c r="R45" s="7"/>
      <c r="S45" s="7"/>
      <c r="T45" s="14" t="s">
        <v>234</v>
      </c>
      <c r="U45" s="12" t="s">
        <v>235</v>
      </c>
      <c r="V45" s="12"/>
    </row>
    <row r="46" spans="1:22" x14ac:dyDescent="0.25">
      <c r="A46" s="12" t="s">
        <v>11</v>
      </c>
      <c r="B46" s="5">
        <v>112</v>
      </c>
      <c r="C46" s="12" t="s">
        <v>232</v>
      </c>
      <c r="D46" s="12" t="s">
        <v>233</v>
      </c>
      <c r="E46" s="12" t="s">
        <v>21</v>
      </c>
      <c r="F46" s="8">
        <f t="shared" si="1"/>
        <v>0.7321428571428571</v>
      </c>
      <c r="G46" s="7">
        <v>56</v>
      </c>
      <c r="H46" s="7">
        <v>0</v>
      </c>
      <c r="I46" s="7">
        <v>0</v>
      </c>
      <c r="J46" s="7">
        <v>41</v>
      </c>
      <c r="K46" s="7">
        <v>0</v>
      </c>
      <c r="L46" s="7">
        <v>0</v>
      </c>
      <c r="M46" s="7">
        <v>0</v>
      </c>
      <c r="N46" s="7">
        <v>0</v>
      </c>
      <c r="O46" s="7">
        <v>0</v>
      </c>
      <c r="P46" s="7">
        <v>0</v>
      </c>
      <c r="Q46" s="7"/>
      <c r="R46" s="7"/>
      <c r="S46" s="7"/>
      <c r="T46" s="14" t="s">
        <v>239</v>
      </c>
      <c r="U46" s="12" t="s">
        <v>240</v>
      </c>
      <c r="V46" s="12"/>
    </row>
    <row r="47" spans="1:22" x14ac:dyDescent="0.25">
      <c r="A47" s="12" t="s">
        <v>11</v>
      </c>
      <c r="B47" s="5">
        <v>112</v>
      </c>
      <c r="C47" s="12" t="s">
        <v>232</v>
      </c>
      <c r="D47" s="12" t="s">
        <v>233</v>
      </c>
      <c r="E47" s="12" t="s">
        <v>33</v>
      </c>
      <c r="F47" s="8">
        <f t="shared" si="1"/>
        <v>1</v>
      </c>
      <c r="G47" s="7">
        <v>20</v>
      </c>
      <c r="H47" s="7">
        <v>0</v>
      </c>
      <c r="I47" s="7">
        <v>0</v>
      </c>
      <c r="J47" s="7">
        <v>20</v>
      </c>
      <c r="K47" s="7">
        <v>0</v>
      </c>
      <c r="L47" s="7">
        <v>0</v>
      </c>
      <c r="M47" s="7">
        <v>0</v>
      </c>
      <c r="N47" s="7">
        <v>0</v>
      </c>
      <c r="O47" s="7">
        <v>0</v>
      </c>
      <c r="P47" s="7">
        <v>0</v>
      </c>
      <c r="Q47" s="7"/>
      <c r="R47" s="7"/>
      <c r="S47" s="7"/>
      <c r="T47" s="14" t="s">
        <v>237</v>
      </c>
      <c r="U47" s="12" t="s">
        <v>235</v>
      </c>
      <c r="V47" s="12"/>
    </row>
    <row r="48" spans="1:22" x14ac:dyDescent="0.25">
      <c r="A48" s="12" t="s">
        <v>11</v>
      </c>
      <c r="B48" s="5">
        <v>112</v>
      </c>
      <c r="C48" s="12" t="s">
        <v>232</v>
      </c>
      <c r="D48" s="12" t="s">
        <v>233</v>
      </c>
      <c r="E48" s="12" t="s">
        <v>17</v>
      </c>
      <c r="F48" s="8">
        <f t="shared" si="1"/>
        <v>1</v>
      </c>
      <c r="G48" s="7">
        <v>28</v>
      </c>
      <c r="H48" s="7">
        <v>0</v>
      </c>
      <c r="I48" s="7">
        <v>0</v>
      </c>
      <c r="J48" s="7">
        <v>28</v>
      </c>
      <c r="K48" s="7">
        <v>0</v>
      </c>
      <c r="L48" s="7">
        <v>0</v>
      </c>
      <c r="M48" s="7">
        <v>0</v>
      </c>
      <c r="N48" s="7">
        <v>0</v>
      </c>
      <c r="O48" s="7">
        <v>0</v>
      </c>
      <c r="P48" s="7">
        <v>0</v>
      </c>
      <c r="Q48" s="7"/>
      <c r="R48" s="7"/>
      <c r="S48" s="7"/>
      <c r="T48" s="14" t="s">
        <v>236</v>
      </c>
      <c r="U48" s="12" t="s">
        <v>235</v>
      </c>
      <c r="V48" s="12"/>
    </row>
    <row r="49" spans="1:22" x14ac:dyDescent="0.25">
      <c r="A49" s="12" t="s">
        <v>11</v>
      </c>
      <c r="B49" s="5">
        <v>112</v>
      </c>
      <c r="C49" s="12" t="s">
        <v>232</v>
      </c>
      <c r="D49" s="12" t="s">
        <v>233</v>
      </c>
      <c r="E49" s="12" t="s">
        <v>19</v>
      </c>
      <c r="F49" s="8">
        <f t="shared" si="1"/>
        <v>0.98245614035087714</v>
      </c>
      <c r="G49" s="7">
        <v>114</v>
      </c>
      <c r="H49" s="7">
        <v>0</v>
      </c>
      <c r="I49" s="7">
        <v>0</v>
      </c>
      <c r="J49" s="7">
        <v>112</v>
      </c>
      <c r="K49" s="7">
        <v>0</v>
      </c>
      <c r="L49" s="7">
        <v>0</v>
      </c>
      <c r="M49" s="7">
        <v>0</v>
      </c>
      <c r="N49" s="7">
        <v>0</v>
      </c>
      <c r="O49" s="7">
        <v>0</v>
      </c>
      <c r="P49" s="7">
        <v>0</v>
      </c>
      <c r="Q49" s="7"/>
      <c r="R49" s="7"/>
      <c r="S49" s="7"/>
      <c r="T49" s="14" t="s">
        <v>553</v>
      </c>
      <c r="U49" s="12" t="s">
        <v>235</v>
      </c>
      <c r="V49" s="12"/>
    </row>
    <row r="50" spans="1:22" x14ac:dyDescent="0.25">
      <c r="A50" s="12" t="s">
        <v>11</v>
      </c>
      <c r="B50" s="5">
        <v>112</v>
      </c>
      <c r="C50" s="12" t="s">
        <v>232</v>
      </c>
      <c r="D50" s="12" t="s">
        <v>243</v>
      </c>
      <c r="E50" s="12" t="s">
        <v>17</v>
      </c>
      <c r="F50" s="8">
        <f t="shared" si="1"/>
        <v>1</v>
      </c>
      <c r="G50" s="7">
        <v>16</v>
      </c>
      <c r="H50" s="7">
        <v>0</v>
      </c>
      <c r="I50" s="7">
        <v>0</v>
      </c>
      <c r="J50" s="7">
        <v>16</v>
      </c>
      <c r="K50" s="7">
        <v>0</v>
      </c>
      <c r="L50" s="7">
        <v>0</v>
      </c>
      <c r="M50" s="7">
        <v>0</v>
      </c>
      <c r="N50" s="7">
        <v>0</v>
      </c>
      <c r="O50" s="7">
        <v>0</v>
      </c>
      <c r="P50" s="7">
        <v>0</v>
      </c>
      <c r="Q50" s="7"/>
      <c r="R50" s="7"/>
      <c r="S50" s="7"/>
      <c r="T50" s="14" t="s">
        <v>554</v>
      </c>
      <c r="U50" s="12" t="s">
        <v>245</v>
      </c>
      <c r="V50" s="12"/>
    </row>
    <row r="51" spans="1:22" x14ac:dyDescent="0.25">
      <c r="A51" s="12" t="s">
        <v>11</v>
      </c>
      <c r="B51" s="5">
        <v>112</v>
      </c>
      <c r="C51" s="12" t="s">
        <v>232</v>
      </c>
      <c r="D51" s="12" t="s">
        <v>243</v>
      </c>
      <c r="E51" s="12" t="s">
        <v>19</v>
      </c>
      <c r="F51" s="8">
        <f t="shared" si="1"/>
        <v>0.98333333333333328</v>
      </c>
      <c r="G51" s="7">
        <v>60</v>
      </c>
      <c r="H51" s="7">
        <v>0</v>
      </c>
      <c r="I51" s="7">
        <v>0</v>
      </c>
      <c r="J51" s="7">
        <v>59</v>
      </c>
      <c r="K51" s="7">
        <v>0</v>
      </c>
      <c r="L51" s="7">
        <v>0</v>
      </c>
      <c r="M51" s="7">
        <v>0</v>
      </c>
      <c r="N51" s="7">
        <v>0</v>
      </c>
      <c r="O51" s="7">
        <v>0</v>
      </c>
      <c r="P51" s="7">
        <v>0</v>
      </c>
      <c r="Q51" s="7"/>
      <c r="R51" s="7"/>
      <c r="S51" s="7"/>
      <c r="T51" s="14" t="s">
        <v>389</v>
      </c>
      <c r="U51" s="12" t="s">
        <v>245</v>
      </c>
      <c r="V51" s="12"/>
    </row>
    <row r="52" spans="1:22" x14ac:dyDescent="0.25">
      <c r="A52" s="12" t="s">
        <v>11</v>
      </c>
      <c r="B52" s="5">
        <v>112</v>
      </c>
      <c r="C52" s="12" t="s">
        <v>232</v>
      </c>
      <c r="D52" s="12" t="s">
        <v>241</v>
      </c>
      <c r="E52" s="12" t="s">
        <v>19</v>
      </c>
      <c r="F52" s="8">
        <f t="shared" si="1"/>
        <v>0.97916666666666663</v>
      </c>
      <c r="G52" s="7">
        <v>49</v>
      </c>
      <c r="H52" s="7">
        <v>0</v>
      </c>
      <c r="I52" s="7">
        <v>1</v>
      </c>
      <c r="J52" s="7">
        <v>47</v>
      </c>
      <c r="K52" s="7">
        <v>0</v>
      </c>
      <c r="L52" s="7">
        <v>0</v>
      </c>
      <c r="M52" s="7">
        <v>0</v>
      </c>
      <c r="N52" s="7">
        <v>0</v>
      </c>
      <c r="O52" s="7">
        <v>0</v>
      </c>
      <c r="P52" s="7">
        <v>0</v>
      </c>
      <c r="Q52" s="7"/>
      <c r="R52" s="7"/>
      <c r="S52" s="7"/>
      <c r="T52" s="14" t="s">
        <v>390</v>
      </c>
      <c r="U52" s="12" t="s">
        <v>242</v>
      </c>
      <c r="V52" s="12"/>
    </row>
    <row r="53" spans="1:22" x14ac:dyDescent="0.25">
      <c r="A53" s="12" t="s">
        <v>11</v>
      </c>
      <c r="B53" s="5">
        <v>112</v>
      </c>
      <c r="C53" s="12" t="s">
        <v>167</v>
      </c>
      <c r="D53" s="12" t="s">
        <v>181</v>
      </c>
      <c r="E53" s="12" t="s">
        <v>19</v>
      </c>
      <c r="F53" s="8">
        <f t="shared" si="1"/>
        <v>0.8</v>
      </c>
      <c r="G53" s="7">
        <v>15</v>
      </c>
      <c r="H53" s="7">
        <v>0</v>
      </c>
      <c r="I53" s="7">
        <v>0</v>
      </c>
      <c r="J53" s="7">
        <v>12</v>
      </c>
      <c r="K53" s="7">
        <v>0</v>
      </c>
      <c r="L53" s="7">
        <v>0</v>
      </c>
      <c r="M53" s="7">
        <v>0</v>
      </c>
      <c r="N53" s="7">
        <v>0</v>
      </c>
      <c r="O53" s="7">
        <v>0</v>
      </c>
      <c r="P53" s="7">
        <v>0</v>
      </c>
      <c r="Q53" s="7"/>
      <c r="R53" s="7"/>
      <c r="S53" s="7"/>
      <c r="T53" s="14" t="s">
        <v>462</v>
      </c>
      <c r="U53" s="12" t="s">
        <v>312</v>
      </c>
      <c r="V53" s="12"/>
    </row>
    <row r="54" spans="1:22" x14ac:dyDescent="0.25">
      <c r="A54" s="12" t="s">
        <v>11</v>
      </c>
      <c r="B54" s="5">
        <v>112</v>
      </c>
      <c r="C54" s="12" t="s">
        <v>167</v>
      </c>
      <c r="D54" s="12" t="s">
        <v>168</v>
      </c>
      <c r="E54" s="12" t="s">
        <v>14</v>
      </c>
      <c r="F54" s="8">
        <f t="shared" si="1"/>
        <v>1</v>
      </c>
      <c r="G54" s="7">
        <v>4</v>
      </c>
      <c r="H54" s="7">
        <v>0</v>
      </c>
      <c r="I54" s="7">
        <v>0</v>
      </c>
      <c r="J54" s="7">
        <v>4</v>
      </c>
      <c r="K54" s="7">
        <v>0</v>
      </c>
      <c r="L54" s="7">
        <v>0</v>
      </c>
      <c r="M54" s="7">
        <v>0</v>
      </c>
      <c r="N54" s="7">
        <v>0</v>
      </c>
      <c r="O54" s="7">
        <v>0</v>
      </c>
      <c r="P54" s="7">
        <v>0</v>
      </c>
      <c r="Q54" s="7"/>
      <c r="R54" s="7"/>
      <c r="S54" s="7"/>
      <c r="T54" s="14" t="s">
        <v>555</v>
      </c>
      <c r="U54" s="12" t="s">
        <v>170</v>
      </c>
      <c r="V54" s="12"/>
    </row>
    <row r="55" spans="1:22" x14ac:dyDescent="0.25">
      <c r="A55" s="12" t="s">
        <v>11</v>
      </c>
      <c r="B55" s="5">
        <v>112</v>
      </c>
      <c r="C55" s="12" t="s">
        <v>167</v>
      </c>
      <c r="D55" s="12" t="s">
        <v>168</v>
      </c>
      <c r="E55" s="12" t="s">
        <v>17</v>
      </c>
      <c r="F55" s="8">
        <f t="shared" si="1"/>
        <v>1</v>
      </c>
      <c r="G55" s="7">
        <v>15</v>
      </c>
      <c r="H55" s="7">
        <v>0</v>
      </c>
      <c r="I55" s="7">
        <v>0</v>
      </c>
      <c r="J55" s="7">
        <v>15</v>
      </c>
      <c r="K55" s="7">
        <v>3</v>
      </c>
      <c r="L55" s="7">
        <v>2</v>
      </c>
      <c r="M55" s="7">
        <v>0</v>
      </c>
      <c r="N55" s="7">
        <v>1</v>
      </c>
      <c r="O55" s="7">
        <v>0</v>
      </c>
      <c r="P55" s="7">
        <v>0</v>
      </c>
      <c r="Q55" s="7"/>
      <c r="R55" s="7"/>
      <c r="S55" s="7"/>
      <c r="T55" s="14" t="s">
        <v>556</v>
      </c>
      <c r="U55" s="12" t="s">
        <v>170</v>
      </c>
      <c r="V55" s="12"/>
    </row>
    <row r="56" spans="1:22" x14ac:dyDescent="0.25">
      <c r="A56" s="12" t="s">
        <v>11</v>
      </c>
      <c r="B56" s="5">
        <v>112</v>
      </c>
      <c r="C56" s="12" t="s">
        <v>167</v>
      </c>
      <c r="D56" s="12" t="s">
        <v>168</v>
      </c>
      <c r="E56" s="12" t="s">
        <v>19</v>
      </c>
      <c r="F56" s="8">
        <f t="shared" si="1"/>
        <v>0.98461538461538467</v>
      </c>
      <c r="G56" s="7">
        <v>60</v>
      </c>
      <c r="H56" s="7">
        <v>0</v>
      </c>
      <c r="I56" s="7">
        <v>0</v>
      </c>
      <c r="J56" s="7">
        <v>59</v>
      </c>
      <c r="K56" s="7">
        <v>5</v>
      </c>
      <c r="L56" s="7">
        <v>1</v>
      </c>
      <c r="M56" s="7">
        <v>4</v>
      </c>
      <c r="N56" s="7">
        <v>0</v>
      </c>
      <c r="O56" s="7">
        <v>0</v>
      </c>
      <c r="P56" s="7">
        <v>0</v>
      </c>
      <c r="Q56" s="7"/>
      <c r="R56" s="7"/>
      <c r="S56" s="7"/>
      <c r="T56" s="14" t="s">
        <v>557</v>
      </c>
      <c r="U56" s="12" t="s">
        <v>170</v>
      </c>
      <c r="V56" s="12"/>
    </row>
    <row r="57" spans="1:22" x14ac:dyDescent="0.25">
      <c r="A57" s="12" t="s">
        <v>11</v>
      </c>
      <c r="B57" s="5">
        <v>112</v>
      </c>
      <c r="C57" s="12" t="s">
        <v>167</v>
      </c>
      <c r="D57" s="12" t="s">
        <v>179</v>
      </c>
      <c r="E57" s="12" t="s">
        <v>14</v>
      </c>
      <c r="F57" s="8">
        <f t="shared" si="1"/>
        <v>1</v>
      </c>
      <c r="G57" s="7">
        <v>5</v>
      </c>
      <c r="H57" s="7">
        <v>0</v>
      </c>
      <c r="I57" s="7">
        <v>0</v>
      </c>
      <c r="J57" s="7">
        <v>5</v>
      </c>
      <c r="K57" s="7">
        <v>3</v>
      </c>
      <c r="L57" s="7">
        <v>1</v>
      </c>
      <c r="M57" s="7">
        <v>0</v>
      </c>
      <c r="N57" s="7">
        <v>1</v>
      </c>
      <c r="O57" s="7">
        <v>1</v>
      </c>
      <c r="P57" s="7">
        <v>0</v>
      </c>
      <c r="Q57" s="7"/>
      <c r="R57" s="7"/>
      <c r="S57" s="7"/>
      <c r="T57" s="14" t="s">
        <v>558</v>
      </c>
      <c r="U57" s="12" t="s">
        <v>180</v>
      </c>
      <c r="V57" s="12"/>
    </row>
    <row r="58" spans="1:22" x14ac:dyDescent="0.25">
      <c r="A58" s="12" t="s">
        <v>11</v>
      </c>
      <c r="B58" s="5">
        <v>112</v>
      </c>
      <c r="C58" s="12" t="s">
        <v>167</v>
      </c>
      <c r="D58" s="12" t="s">
        <v>179</v>
      </c>
      <c r="E58" s="12" t="s">
        <v>33</v>
      </c>
      <c r="F58" s="8">
        <f t="shared" si="1"/>
        <v>1</v>
      </c>
      <c r="G58" s="7">
        <v>30</v>
      </c>
      <c r="H58" s="7">
        <v>0</v>
      </c>
      <c r="I58" s="7">
        <v>0</v>
      </c>
      <c r="J58" s="7">
        <v>30</v>
      </c>
      <c r="K58" s="7">
        <v>0</v>
      </c>
      <c r="L58" s="7">
        <v>0</v>
      </c>
      <c r="M58" s="7">
        <v>0</v>
      </c>
      <c r="N58" s="7">
        <v>0</v>
      </c>
      <c r="O58" s="7">
        <v>0</v>
      </c>
      <c r="P58" s="7">
        <v>0</v>
      </c>
      <c r="Q58" s="7"/>
      <c r="R58" s="7"/>
      <c r="S58" s="7"/>
      <c r="T58" s="14" t="s">
        <v>559</v>
      </c>
      <c r="U58" s="12" t="s">
        <v>180</v>
      </c>
      <c r="V58" s="12"/>
    </row>
    <row r="59" spans="1:22" x14ac:dyDescent="0.25">
      <c r="A59" s="12" t="s">
        <v>11</v>
      </c>
      <c r="B59" s="5">
        <v>112</v>
      </c>
      <c r="C59" s="12" t="s">
        <v>167</v>
      </c>
      <c r="D59" s="12" t="s">
        <v>179</v>
      </c>
      <c r="E59" s="12" t="s">
        <v>17</v>
      </c>
      <c r="F59" s="8">
        <f t="shared" si="1"/>
        <v>0.73333333333333328</v>
      </c>
      <c r="G59" s="7">
        <v>14</v>
      </c>
      <c r="H59" s="7">
        <v>0</v>
      </c>
      <c r="I59" s="7">
        <v>0</v>
      </c>
      <c r="J59" s="7">
        <v>10</v>
      </c>
      <c r="K59" s="7">
        <v>1</v>
      </c>
      <c r="L59" s="7">
        <v>1</v>
      </c>
      <c r="M59" s="7">
        <v>0</v>
      </c>
      <c r="N59" s="7">
        <v>0</v>
      </c>
      <c r="O59" s="7">
        <v>0</v>
      </c>
      <c r="P59" s="7">
        <v>0</v>
      </c>
      <c r="Q59" s="7">
        <v>0</v>
      </c>
      <c r="R59" s="7">
        <v>0</v>
      </c>
      <c r="S59" s="7">
        <v>0</v>
      </c>
      <c r="T59" s="14" t="s">
        <v>560</v>
      </c>
      <c r="U59" s="12" t="s">
        <v>180</v>
      </c>
      <c r="V59" s="12"/>
    </row>
    <row r="60" spans="1:22" x14ac:dyDescent="0.25">
      <c r="A60" s="12" t="s">
        <v>11</v>
      </c>
      <c r="B60" s="5">
        <v>112</v>
      </c>
      <c r="C60" s="12" t="s">
        <v>167</v>
      </c>
      <c r="D60" s="12" t="s">
        <v>179</v>
      </c>
      <c r="E60" s="12" t="s">
        <v>19</v>
      </c>
      <c r="F60" s="8">
        <f t="shared" si="1"/>
        <v>1</v>
      </c>
      <c r="G60" s="7">
        <v>57</v>
      </c>
      <c r="H60" s="7">
        <v>0</v>
      </c>
      <c r="I60" s="7">
        <v>0</v>
      </c>
      <c r="J60" s="7">
        <v>57</v>
      </c>
      <c r="K60" s="7">
        <v>2</v>
      </c>
      <c r="L60" s="7">
        <v>1</v>
      </c>
      <c r="M60" s="7">
        <v>0</v>
      </c>
      <c r="N60" s="7">
        <v>1</v>
      </c>
      <c r="O60" s="7">
        <v>0</v>
      </c>
      <c r="P60" s="7">
        <v>0</v>
      </c>
      <c r="Q60" s="7"/>
      <c r="R60" s="7"/>
      <c r="S60" s="7"/>
      <c r="T60" s="14" t="s">
        <v>560</v>
      </c>
      <c r="U60" s="12" t="s">
        <v>180</v>
      </c>
      <c r="V60" s="12"/>
    </row>
    <row r="61" spans="1:22" x14ac:dyDescent="0.25">
      <c r="A61" s="12" t="s">
        <v>11</v>
      </c>
      <c r="B61" s="5">
        <v>112</v>
      </c>
      <c r="C61" s="12" t="s">
        <v>167</v>
      </c>
      <c r="D61" s="12" t="s">
        <v>175</v>
      </c>
      <c r="E61" s="12" t="s">
        <v>17</v>
      </c>
      <c r="F61" s="8">
        <f t="shared" si="1"/>
        <v>0.8666666666666667</v>
      </c>
      <c r="G61" s="7">
        <v>15</v>
      </c>
      <c r="H61" s="7">
        <v>0</v>
      </c>
      <c r="I61" s="7">
        <v>0</v>
      </c>
      <c r="J61" s="7">
        <v>13</v>
      </c>
      <c r="K61" s="7">
        <v>0</v>
      </c>
      <c r="L61" s="7">
        <v>0</v>
      </c>
      <c r="M61" s="7">
        <v>0</v>
      </c>
      <c r="N61" s="7">
        <v>0</v>
      </c>
      <c r="O61" s="7">
        <v>0</v>
      </c>
      <c r="P61" s="7">
        <v>0</v>
      </c>
      <c r="Q61" s="7"/>
      <c r="R61" s="7"/>
      <c r="S61" s="7"/>
      <c r="T61" s="14" t="s">
        <v>468</v>
      </c>
      <c r="U61" s="12" t="s">
        <v>320</v>
      </c>
      <c r="V61" s="12"/>
    </row>
    <row r="62" spans="1:22" x14ac:dyDescent="0.25">
      <c r="A62" s="12" t="s">
        <v>11</v>
      </c>
      <c r="B62" s="5">
        <v>112</v>
      </c>
      <c r="C62" s="12" t="s">
        <v>167</v>
      </c>
      <c r="D62" s="12" t="s">
        <v>175</v>
      </c>
      <c r="E62" s="12" t="s">
        <v>19</v>
      </c>
      <c r="F62" s="8">
        <f t="shared" si="1"/>
        <v>0.96721311475409832</v>
      </c>
      <c r="G62" s="7">
        <v>60</v>
      </c>
      <c r="H62" s="7">
        <v>0</v>
      </c>
      <c r="I62" s="7">
        <v>0</v>
      </c>
      <c r="J62" s="7">
        <v>58</v>
      </c>
      <c r="K62" s="7">
        <v>1</v>
      </c>
      <c r="L62" s="7">
        <v>0</v>
      </c>
      <c r="M62" s="7">
        <v>1</v>
      </c>
      <c r="N62" s="7">
        <v>0</v>
      </c>
      <c r="O62" s="7">
        <v>0</v>
      </c>
      <c r="P62" s="7">
        <v>0</v>
      </c>
      <c r="Q62" s="7"/>
      <c r="R62" s="7"/>
      <c r="S62" s="7"/>
      <c r="T62" s="14" t="s">
        <v>398</v>
      </c>
      <c r="U62" s="12" t="s">
        <v>320</v>
      </c>
      <c r="V62" s="12"/>
    </row>
    <row r="63" spans="1:22" x14ac:dyDescent="0.25">
      <c r="A63" s="12" t="s">
        <v>11</v>
      </c>
      <c r="B63" s="5">
        <v>112</v>
      </c>
      <c r="C63" s="12" t="s">
        <v>167</v>
      </c>
      <c r="D63" s="12" t="s">
        <v>173</v>
      </c>
      <c r="E63" s="12" t="s">
        <v>17</v>
      </c>
      <c r="F63" s="8">
        <f t="shared" si="1"/>
        <v>0.8</v>
      </c>
      <c r="G63" s="7">
        <v>10</v>
      </c>
      <c r="H63" s="7">
        <v>0</v>
      </c>
      <c r="I63" s="7">
        <v>0</v>
      </c>
      <c r="J63" s="7">
        <v>8</v>
      </c>
      <c r="K63" s="7">
        <v>0</v>
      </c>
      <c r="L63" s="7">
        <v>0</v>
      </c>
      <c r="M63" s="7">
        <v>0</v>
      </c>
      <c r="N63" s="7">
        <v>0</v>
      </c>
      <c r="O63" s="7">
        <v>0</v>
      </c>
      <c r="P63" s="7">
        <v>0</v>
      </c>
      <c r="Q63" s="7"/>
      <c r="R63" s="7"/>
      <c r="S63" s="7"/>
      <c r="T63" s="14" t="s">
        <v>561</v>
      </c>
      <c r="U63" s="12" t="s">
        <v>174</v>
      </c>
      <c r="V63" s="12"/>
    </row>
    <row r="64" spans="1:22" x14ac:dyDescent="0.25">
      <c r="A64" s="12" t="s">
        <v>11</v>
      </c>
      <c r="B64" s="5">
        <v>112</v>
      </c>
      <c r="C64" s="12" t="s">
        <v>167</v>
      </c>
      <c r="D64" s="12" t="s">
        <v>173</v>
      </c>
      <c r="E64" s="12" t="s">
        <v>19</v>
      </c>
      <c r="F64" s="8">
        <f t="shared" si="1"/>
        <v>1</v>
      </c>
      <c r="G64" s="7">
        <v>60</v>
      </c>
      <c r="H64" s="7">
        <v>0</v>
      </c>
      <c r="I64" s="7">
        <v>0</v>
      </c>
      <c r="J64" s="7">
        <v>60</v>
      </c>
      <c r="K64" s="7">
        <v>3</v>
      </c>
      <c r="L64" s="7">
        <v>1</v>
      </c>
      <c r="M64" s="7">
        <v>0</v>
      </c>
      <c r="N64" s="7">
        <v>2</v>
      </c>
      <c r="O64" s="7">
        <v>0</v>
      </c>
      <c r="P64" s="7">
        <v>0</v>
      </c>
      <c r="Q64" s="7"/>
      <c r="R64" s="7"/>
      <c r="S64" s="7"/>
      <c r="T64" s="14" t="s">
        <v>470</v>
      </c>
      <c r="U64" s="12" t="s">
        <v>174</v>
      </c>
      <c r="V64" s="12"/>
    </row>
    <row r="65" spans="1:22" x14ac:dyDescent="0.25">
      <c r="A65" s="12" t="s">
        <v>11</v>
      </c>
      <c r="B65" s="5">
        <v>112</v>
      </c>
      <c r="C65" s="12" t="s">
        <v>167</v>
      </c>
      <c r="D65" s="12" t="s">
        <v>182</v>
      </c>
      <c r="E65" s="12" t="s">
        <v>33</v>
      </c>
      <c r="F65" s="8">
        <f t="shared" si="1"/>
        <v>0.76666666666666672</v>
      </c>
      <c r="G65" s="7">
        <v>30</v>
      </c>
      <c r="H65" s="7">
        <v>0</v>
      </c>
      <c r="I65" s="7">
        <v>0</v>
      </c>
      <c r="J65" s="7">
        <v>23</v>
      </c>
      <c r="K65" s="7">
        <v>0</v>
      </c>
      <c r="L65" s="7">
        <v>0</v>
      </c>
      <c r="M65" s="7">
        <v>0</v>
      </c>
      <c r="N65" s="7">
        <v>0</v>
      </c>
      <c r="O65" s="7">
        <v>0</v>
      </c>
      <c r="P65" s="7">
        <v>0</v>
      </c>
      <c r="Q65" s="7"/>
      <c r="R65" s="7"/>
      <c r="S65" s="7"/>
      <c r="T65" s="14" t="s">
        <v>323</v>
      </c>
      <c r="U65" s="12" t="s">
        <v>183</v>
      </c>
      <c r="V65" s="12"/>
    </row>
    <row r="66" spans="1:22" x14ac:dyDescent="0.25">
      <c r="A66" s="12" t="s">
        <v>11</v>
      </c>
      <c r="B66" s="5">
        <v>112</v>
      </c>
      <c r="C66" s="12" t="s">
        <v>167</v>
      </c>
      <c r="D66" s="12" t="s">
        <v>176</v>
      </c>
      <c r="E66" s="12" t="s">
        <v>21</v>
      </c>
      <c r="F66" s="8">
        <f t="shared" si="1"/>
        <v>0.31666666666666665</v>
      </c>
      <c r="G66" s="7">
        <v>60</v>
      </c>
      <c r="H66" s="7">
        <v>0</v>
      </c>
      <c r="I66" s="7">
        <v>0</v>
      </c>
      <c r="J66" s="7">
        <v>19</v>
      </c>
      <c r="K66" s="7">
        <v>0</v>
      </c>
      <c r="L66" s="7">
        <v>0</v>
      </c>
      <c r="M66" s="7">
        <v>0</v>
      </c>
      <c r="N66" s="7">
        <v>0</v>
      </c>
      <c r="O66" s="7">
        <v>0</v>
      </c>
      <c r="P66" s="7">
        <v>0</v>
      </c>
      <c r="Q66" s="7"/>
      <c r="R66" s="7"/>
      <c r="S66" s="7"/>
      <c r="T66" s="14" t="s">
        <v>324</v>
      </c>
      <c r="U66" s="12" t="s">
        <v>178</v>
      </c>
      <c r="V66" s="12"/>
    </row>
    <row r="67" spans="1:22" x14ac:dyDescent="0.25">
      <c r="A67" s="12" t="s">
        <v>11</v>
      </c>
      <c r="B67" s="5">
        <v>112</v>
      </c>
      <c r="C67" s="12" t="s">
        <v>167</v>
      </c>
      <c r="D67" s="12" t="s">
        <v>176</v>
      </c>
      <c r="E67" s="12" t="s">
        <v>17</v>
      </c>
      <c r="F67" s="8">
        <f t="shared" si="1"/>
        <v>1</v>
      </c>
      <c r="G67" s="7">
        <v>14</v>
      </c>
      <c r="H67" s="7">
        <v>0</v>
      </c>
      <c r="I67" s="7">
        <v>0</v>
      </c>
      <c r="J67" s="7">
        <v>14</v>
      </c>
      <c r="K67" s="7">
        <v>0</v>
      </c>
      <c r="L67" s="7">
        <v>0</v>
      </c>
      <c r="M67" s="7">
        <v>0</v>
      </c>
      <c r="N67" s="7">
        <v>0</v>
      </c>
      <c r="O67" s="7">
        <v>0</v>
      </c>
      <c r="P67" s="7">
        <v>0</v>
      </c>
      <c r="Q67" s="7"/>
      <c r="R67" s="7"/>
      <c r="S67" s="7"/>
      <c r="T67" s="14" t="s">
        <v>325</v>
      </c>
      <c r="U67" s="12" t="s">
        <v>177</v>
      </c>
      <c r="V67" s="12"/>
    </row>
    <row r="68" spans="1:22" x14ac:dyDescent="0.25">
      <c r="A68" s="12" t="s">
        <v>11</v>
      </c>
      <c r="B68" s="5">
        <v>112</v>
      </c>
      <c r="C68" s="12" t="s">
        <v>167</v>
      </c>
      <c r="D68" s="12" t="s">
        <v>176</v>
      </c>
      <c r="E68" s="12" t="s">
        <v>19</v>
      </c>
      <c r="F68" s="8">
        <f t="shared" ref="F68:F99" si="2">(J68+K68+P68)/(G68-I68+K68+P68)*100%</f>
        <v>0.98275862068965514</v>
      </c>
      <c r="G68" s="7">
        <v>114</v>
      </c>
      <c r="H68" s="7">
        <v>0</v>
      </c>
      <c r="I68" s="7">
        <v>0</v>
      </c>
      <c r="J68" s="7">
        <v>112</v>
      </c>
      <c r="K68" s="7">
        <v>2</v>
      </c>
      <c r="L68" s="7">
        <v>1</v>
      </c>
      <c r="M68" s="7">
        <v>0</v>
      </c>
      <c r="N68" s="7">
        <v>1</v>
      </c>
      <c r="O68" s="7">
        <v>0</v>
      </c>
      <c r="P68" s="7">
        <v>0</v>
      </c>
      <c r="Q68" s="7"/>
      <c r="R68" s="7"/>
      <c r="S68" s="7"/>
      <c r="T68" s="14" t="s">
        <v>562</v>
      </c>
      <c r="U68" s="12" t="s">
        <v>177</v>
      </c>
      <c r="V68" s="12"/>
    </row>
    <row r="69" spans="1:22" x14ac:dyDescent="0.25">
      <c r="A69" s="12" t="s">
        <v>11</v>
      </c>
      <c r="B69" s="5">
        <v>112</v>
      </c>
      <c r="C69" s="12" t="s">
        <v>247</v>
      </c>
      <c r="D69" s="12" t="s">
        <v>260</v>
      </c>
      <c r="E69" s="12" t="s">
        <v>19</v>
      </c>
      <c r="F69" s="8">
        <f t="shared" si="2"/>
        <v>0.94285714285714284</v>
      </c>
      <c r="G69" s="7">
        <v>35</v>
      </c>
      <c r="H69" s="7">
        <v>0</v>
      </c>
      <c r="I69" s="7">
        <v>0</v>
      </c>
      <c r="J69" s="7">
        <v>33</v>
      </c>
      <c r="K69" s="7">
        <v>0</v>
      </c>
      <c r="L69" s="7">
        <v>0</v>
      </c>
      <c r="M69" s="7">
        <v>0</v>
      </c>
      <c r="N69" s="7">
        <v>0</v>
      </c>
      <c r="O69" s="7">
        <v>0</v>
      </c>
      <c r="P69" s="7">
        <v>0</v>
      </c>
      <c r="Q69" s="7"/>
      <c r="R69" s="7"/>
      <c r="S69" s="7"/>
      <c r="T69" s="14" t="s">
        <v>471</v>
      </c>
      <c r="U69" s="12" t="s">
        <v>261</v>
      </c>
      <c r="V69" s="12"/>
    </row>
    <row r="70" spans="1:22" x14ac:dyDescent="0.25">
      <c r="A70" s="12" t="s">
        <v>11</v>
      </c>
      <c r="B70" s="5">
        <v>112</v>
      </c>
      <c r="C70" s="12" t="s">
        <v>247</v>
      </c>
      <c r="D70" s="12" t="s">
        <v>255</v>
      </c>
      <c r="E70" s="12" t="s">
        <v>33</v>
      </c>
      <c r="F70" s="8">
        <f t="shared" si="2"/>
        <v>0.96551724137931039</v>
      </c>
      <c r="G70" s="7">
        <v>29</v>
      </c>
      <c r="H70" s="7">
        <v>0</v>
      </c>
      <c r="I70" s="7">
        <v>0</v>
      </c>
      <c r="J70" s="7">
        <v>28</v>
      </c>
      <c r="K70" s="7">
        <v>0</v>
      </c>
      <c r="L70" s="7">
        <v>0</v>
      </c>
      <c r="M70" s="7">
        <v>0</v>
      </c>
      <c r="N70" s="7">
        <v>0</v>
      </c>
      <c r="O70" s="7">
        <v>0</v>
      </c>
      <c r="P70" s="7">
        <v>0</v>
      </c>
      <c r="Q70" s="7"/>
      <c r="R70" s="7"/>
      <c r="S70" s="7"/>
      <c r="T70" s="14" t="s">
        <v>563</v>
      </c>
      <c r="U70" s="12" t="s">
        <v>257</v>
      </c>
      <c r="V70" s="12"/>
    </row>
    <row r="71" spans="1:22" x14ac:dyDescent="0.25">
      <c r="A71" s="12" t="s">
        <v>11</v>
      </c>
      <c r="B71" s="5">
        <v>112</v>
      </c>
      <c r="C71" s="12" t="s">
        <v>247</v>
      </c>
      <c r="D71" s="12" t="s">
        <v>255</v>
      </c>
      <c r="E71" s="12" t="s">
        <v>17</v>
      </c>
      <c r="F71" s="8">
        <f t="shared" si="2"/>
        <v>0.91666666666666663</v>
      </c>
      <c r="G71" s="7">
        <v>12</v>
      </c>
      <c r="H71" s="7">
        <v>0</v>
      </c>
      <c r="I71" s="7">
        <v>0</v>
      </c>
      <c r="J71" s="7">
        <v>11</v>
      </c>
      <c r="K71" s="7">
        <v>0</v>
      </c>
      <c r="L71" s="7">
        <v>0</v>
      </c>
      <c r="M71" s="7">
        <v>0</v>
      </c>
      <c r="N71" s="7">
        <v>0</v>
      </c>
      <c r="O71" s="7">
        <v>0</v>
      </c>
      <c r="P71" s="7">
        <v>0</v>
      </c>
      <c r="Q71" s="7"/>
      <c r="R71" s="7"/>
      <c r="S71" s="7"/>
      <c r="T71" s="14" t="s">
        <v>563</v>
      </c>
      <c r="U71" s="12" t="s">
        <v>257</v>
      </c>
      <c r="V71" s="12"/>
    </row>
    <row r="72" spans="1:22" x14ac:dyDescent="0.25">
      <c r="A72" s="12" t="s">
        <v>11</v>
      </c>
      <c r="B72" s="5">
        <v>112</v>
      </c>
      <c r="C72" s="12" t="s">
        <v>247</v>
      </c>
      <c r="D72" s="12" t="s">
        <v>328</v>
      </c>
      <c r="E72" s="12" t="s">
        <v>21</v>
      </c>
      <c r="F72" s="8">
        <f t="shared" si="2"/>
        <v>0.78</v>
      </c>
      <c r="G72" s="7">
        <v>50</v>
      </c>
      <c r="H72" s="7">
        <v>0</v>
      </c>
      <c r="I72" s="7">
        <v>0</v>
      </c>
      <c r="J72" s="7">
        <v>39</v>
      </c>
      <c r="K72" s="7">
        <v>0</v>
      </c>
      <c r="L72" s="7">
        <v>0</v>
      </c>
      <c r="M72" s="7">
        <v>0</v>
      </c>
      <c r="N72" s="7">
        <v>0</v>
      </c>
      <c r="O72" s="7">
        <v>0</v>
      </c>
      <c r="P72" s="7">
        <v>0</v>
      </c>
      <c r="Q72" s="7"/>
      <c r="R72" s="7"/>
      <c r="S72" s="7"/>
      <c r="T72" s="14" t="s">
        <v>472</v>
      </c>
      <c r="U72" s="12" t="s">
        <v>330</v>
      </c>
      <c r="V72" s="12"/>
    </row>
    <row r="73" spans="1:22" x14ac:dyDescent="0.25">
      <c r="A73" s="12" t="s">
        <v>11</v>
      </c>
      <c r="B73" s="5">
        <v>112</v>
      </c>
      <c r="C73" s="12" t="s">
        <v>247</v>
      </c>
      <c r="D73" s="12" t="s">
        <v>258</v>
      </c>
      <c r="E73" s="12" t="s">
        <v>21</v>
      </c>
      <c r="F73" s="8">
        <f t="shared" si="2"/>
        <v>1</v>
      </c>
      <c r="G73" s="7">
        <v>60</v>
      </c>
      <c r="H73" s="7">
        <v>0</v>
      </c>
      <c r="I73" s="7">
        <v>0</v>
      </c>
      <c r="J73" s="7">
        <v>60</v>
      </c>
      <c r="K73" s="7">
        <v>0</v>
      </c>
      <c r="L73" s="7">
        <v>0</v>
      </c>
      <c r="M73" s="7">
        <v>0</v>
      </c>
      <c r="N73" s="7">
        <v>0</v>
      </c>
      <c r="O73" s="7">
        <v>0</v>
      </c>
      <c r="P73" s="7">
        <v>0</v>
      </c>
      <c r="Q73" s="7"/>
      <c r="R73" s="7"/>
      <c r="S73" s="7"/>
      <c r="T73" s="14" t="s">
        <v>404</v>
      </c>
      <c r="U73" s="12" t="s">
        <v>259</v>
      </c>
      <c r="V73" s="12"/>
    </row>
    <row r="74" spans="1:22" x14ac:dyDescent="0.25">
      <c r="A74" s="12" t="s">
        <v>11</v>
      </c>
      <c r="B74" s="5">
        <v>112</v>
      </c>
      <c r="C74" s="12" t="s">
        <v>247</v>
      </c>
      <c r="D74" s="12" t="s">
        <v>252</v>
      </c>
      <c r="E74" s="12" t="s">
        <v>17</v>
      </c>
      <c r="F74" s="8">
        <f t="shared" si="2"/>
        <v>0.72727272727272729</v>
      </c>
      <c r="G74" s="7">
        <v>11</v>
      </c>
      <c r="H74" s="7">
        <v>0</v>
      </c>
      <c r="I74" s="7">
        <v>0</v>
      </c>
      <c r="J74" s="7">
        <v>8</v>
      </c>
      <c r="K74" s="7">
        <v>0</v>
      </c>
      <c r="L74" s="7">
        <v>0</v>
      </c>
      <c r="M74" s="7">
        <v>0</v>
      </c>
      <c r="N74" s="7">
        <v>0</v>
      </c>
      <c r="O74" s="7">
        <v>0</v>
      </c>
      <c r="P74" s="7">
        <v>0</v>
      </c>
      <c r="Q74" s="7"/>
      <c r="R74" s="7"/>
      <c r="S74" s="7"/>
      <c r="T74" s="14" t="s">
        <v>473</v>
      </c>
      <c r="U74" s="12" t="s">
        <v>253</v>
      </c>
      <c r="V74" s="12"/>
    </row>
    <row r="75" spans="1:22" x14ac:dyDescent="0.25">
      <c r="A75" s="12" t="s">
        <v>11</v>
      </c>
      <c r="B75" s="5">
        <v>112</v>
      </c>
      <c r="C75" s="12" t="s">
        <v>247</v>
      </c>
      <c r="D75" s="12" t="s">
        <v>252</v>
      </c>
      <c r="E75" s="12" t="s">
        <v>19</v>
      </c>
      <c r="F75" s="8">
        <f t="shared" si="2"/>
        <v>1</v>
      </c>
      <c r="G75" s="7">
        <v>60</v>
      </c>
      <c r="H75" s="7">
        <v>0</v>
      </c>
      <c r="I75" s="7">
        <v>0</v>
      </c>
      <c r="J75" s="7">
        <v>60</v>
      </c>
      <c r="K75" s="7">
        <v>0</v>
      </c>
      <c r="L75" s="7">
        <v>0</v>
      </c>
      <c r="M75" s="7">
        <v>0</v>
      </c>
      <c r="N75" s="7">
        <v>0</v>
      </c>
      <c r="O75" s="7">
        <v>0</v>
      </c>
      <c r="P75" s="7">
        <v>0</v>
      </c>
      <c r="Q75" s="7"/>
      <c r="R75" s="7"/>
      <c r="S75" s="7"/>
      <c r="T75" s="14" t="s">
        <v>254</v>
      </c>
      <c r="U75" s="12" t="s">
        <v>253</v>
      </c>
      <c r="V75" s="12"/>
    </row>
    <row r="76" spans="1:22" x14ac:dyDescent="0.25">
      <c r="A76" s="12" t="s">
        <v>11</v>
      </c>
      <c r="B76" s="5">
        <v>112</v>
      </c>
      <c r="C76" s="12" t="s">
        <v>247</v>
      </c>
      <c r="D76" s="12" t="s">
        <v>248</v>
      </c>
      <c r="E76" s="12" t="s">
        <v>33</v>
      </c>
      <c r="F76" s="8">
        <f t="shared" si="2"/>
        <v>0.93333333333333335</v>
      </c>
      <c r="G76" s="7">
        <v>30</v>
      </c>
      <c r="H76" s="7">
        <v>0</v>
      </c>
      <c r="I76" s="7">
        <v>0</v>
      </c>
      <c r="J76" s="7">
        <v>28</v>
      </c>
      <c r="K76" s="7">
        <v>0</v>
      </c>
      <c r="L76" s="7">
        <v>0</v>
      </c>
      <c r="M76" s="7">
        <v>0</v>
      </c>
      <c r="N76" s="7">
        <v>0</v>
      </c>
      <c r="O76" s="7">
        <v>0</v>
      </c>
      <c r="P76" s="7">
        <v>0</v>
      </c>
      <c r="Q76" s="7"/>
      <c r="R76" s="7"/>
      <c r="S76" s="7"/>
      <c r="T76" s="14" t="s">
        <v>249</v>
      </c>
      <c r="U76" s="12" t="s">
        <v>474</v>
      </c>
      <c r="V76" s="12"/>
    </row>
    <row r="77" spans="1:22" x14ac:dyDescent="0.25">
      <c r="A77" s="12" t="s">
        <v>11</v>
      </c>
      <c r="B77" s="5">
        <v>112</v>
      </c>
      <c r="C77" s="12" t="s">
        <v>247</v>
      </c>
      <c r="D77" s="12" t="s">
        <v>248</v>
      </c>
      <c r="E77" s="12" t="s">
        <v>17</v>
      </c>
      <c r="F77" s="8">
        <f t="shared" si="2"/>
        <v>0.92307692307692313</v>
      </c>
      <c r="G77" s="7">
        <v>26</v>
      </c>
      <c r="H77" s="7">
        <v>0</v>
      </c>
      <c r="I77" s="7">
        <v>0</v>
      </c>
      <c r="J77" s="7">
        <v>24</v>
      </c>
      <c r="K77" s="7">
        <v>0</v>
      </c>
      <c r="L77" s="7">
        <v>0</v>
      </c>
      <c r="M77" s="7">
        <v>0</v>
      </c>
      <c r="N77" s="7">
        <v>0</v>
      </c>
      <c r="O77" s="7">
        <v>0</v>
      </c>
      <c r="P77" s="7">
        <v>0</v>
      </c>
      <c r="Q77" s="7"/>
      <c r="R77" s="7"/>
      <c r="S77" s="7"/>
      <c r="T77" s="14" t="s">
        <v>564</v>
      </c>
      <c r="U77" s="12" t="s">
        <v>474</v>
      </c>
      <c r="V77" s="12"/>
    </row>
    <row r="78" spans="1:22" x14ac:dyDescent="0.25">
      <c r="A78" s="12" t="s">
        <v>11</v>
      </c>
      <c r="B78" s="5">
        <v>112</v>
      </c>
      <c r="C78" s="12" t="s">
        <v>247</v>
      </c>
      <c r="D78" s="12" t="s">
        <v>248</v>
      </c>
      <c r="E78" s="12" t="s">
        <v>19</v>
      </c>
      <c r="F78" s="8">
        <f t="shared" si="2"/>
        <v>0.9719101123595506</v>
      </c>
      <c r="G78" s="7">
        <v>171</v>
      </c>
      <c r="H78" s="7">
        <v>0</v>
      </c>
      <c r="I78" s="7">
        <v>0</v>
      </c>
      <c r="J78" s="7">
        <v>166</v>
      </c>
      <c r="K78" s="7">
        <v>7</v>
      </c>
      <c r="L78" s="7">
        <v>0</v>
      </c>
      <c r="M78" s="7">
        <v>1</v>
      </c>
      <c r="N78" s="7">
        <v>6</v>
      </c>
      <c r="O78" s="7">
        <v>0</v>
      </c>
      <c r="P78" s="7">
        <v>0</v>
      </c>
      <c r="Q78" s="7">
        <v>0</v>
      </c>
      <c r="R78" s="7">
        <v>0</v>
      </c>
      <c r="S78" s="7">
        <v>0</v>
      </c>
      <c r="T78" s="14" t="s">
        <v>565</v>
      </c>
      <c r="U78" s="12" t="s">
        <v>474</v>
      </c>
      <c r="V78" s="12"/>
    </row>
    <row r="79" spans="1:22" x14ac:dyDescent="0.25">
      <c r="A79" s="12" t="s">
        <v>11</v>
      </c>
      <c r="B79" s="5">
        <v>112</v>
      </c>
      <c r="C79" s="12" t="s">
        <v>88</v>
      </c>
      <c r="D79" s="12" t="s">
        <v>405</v>
      </c>
      <c r="E79" s="12" t="s">
        <v>19</v>
      </c>
      <c r="F79" s="8">
        <f t="shared" si="2"/>
        <v>1.1818181818181819</v>
      </c>
      <c r="G79" s="7">
        <v>33</v>
      </c>
      <c r="H79" s="7">
        <v>7</v>
      </c>
      <c r="I79" s="7">
        <v>0</v>
      </c>
      <c r="J79" s="7">
        <v>39</v>
      </c>
      <c r="K79" s="7">
        <v>0</v>
      </c>
      <c r="L79" s="7">
        <v>0</v>
      </c>
      <c r="M79" s="7">
        <v>0</v>
      </c>
      <c r="N79" s="7">
        <v>0</v>
      </c>
      <c r="O79" s="7">
        <v>0</v>
      </c>
      <c r="P79" s="7">
        <v>0</v>
      </c>
      <c r="Q79" s="7"/>
      <c r="R79" s="7"/>
      <c r="S79" s="7"/>
      <c r="T79" s="14" t="s">
        <v>566</v>
      </c>
      <c r="U79" s="12" t="s">
        <v>407</v>
      </c>
      <c r="V79" s="12"/>
    </row>
    <row r="80" spans="1:22" x14ac:dyDescent="0.25">
      <c r="A80" s="12" t="s">
        <v>11</v>
      </c>
      <c r="B80" s="5">
        <v>112</v>
      </c>
      <c r="C80" s="12" t="s">
        <v>88</v>
      </c>
      <c r="D80" s="12" t="s">
        <v>98</v>
      </c>
      <c r="E80" s="12" t="s">
        <v>14</v>
      </c>
      <c r="F80" s="8">
        <f t="shared" si="2"/>
        <v>0.33333333333333331</v>
      </c>
      <c r="G80" s="7">
        <v>3</v>
      </c>
      <c r="H80" s="7">
        <v>0</v>
      </c>
      <c r="I80" s="7">
        <v>0</v>
      </c>
      <c r="J80" s="7">
        <v>1</v>
      </c>
      <c r="K80" s="7">
        <v>0</v>
      </c>
      <c r="L80" s="7">
        <v>0</v>
      </c>
      <c r="M80" s="7">
        <v>0</v>
      </c>
      <c r="N80" s="7">
        <v>0</v>
      </c>
      <c r="O80" s="7">
        <v>0</v>
      </c>
      <c r="P80" s="7">
        <v>0</v>
      </c>
      <c r="Q80" s="7"/>
      <c r="R80" s="7"/>
      <c r="S80" s="7"/>
      <c r="T80" s="14" t="s">
        <v>567</v>
      </c>
      <c r="U80" s="12" t="s">
        <v>100</v>
      </c>
      <c r="V80" s="12"/>
    </row>
    <row r="81" spans="1:22" x14ac:dyDescent="0.25">
      <c r="A81" s="12" t="s">
        <v>11</v>
      </c>
      <c r="B81" s="5">
        <v>112</v>
      </c>
      <c r="C81" s="12" t="s">
        <v>88</v>
      </c>
      <c r="D81" s="12" t="s">
        <v>98</v>
      </c>
      <c r="E81" s="12" t="s">
        <v>17</v>
      </c>
      <c r="F81" s="8">
        <f t="shared" si="2"/>
        <v>0.9285714285714286</v>
      </c>
      <c r="G81" s="7">
        <v>27</v>
      </c>
      <c r="H81" s="7">
        <v>0</v>
      </c>
      <c r="I81" s="7">
        <v>0</v>
      </c>
      <c r="J81" s="7">
        <v>25</v>
      </c>
      <c r="K81" s="7">
        <v>1</v>
      </c>
      <c r="L81" s="7">
        <v>0</v>
      </c>
      <c r="M81" s="7">
        <v>0</v>
      </c>
      <c r="N81" s="7">
        <v>0</v>
      </c>
      <c r="O81" s="7">
        <v>1</v>
      </c>
      <c r="P81" s="7">
        <v>0</v>
      </c>
      <c r="Q81" s="7"/>
      <c r="R81" s="7"/>
      <c r="S81" s="7"/>
      <c r="T81" s="14" t="s">
        <v>568</v>
      </c>
      <c r="U81" s="12" t="s">
        <v>100</v>
      </c>
      <c r="V81" s="12"/>
    </row>
    <row r="82" spans="1:22" x14ac:dyDescent="0.25">
      <c r="A82" s="12" t="s">
        <v>11</v>
      </c>
      <c r="B82" s="5">
        <v>112</v>
      </c>
      <c r="C82" s="12" t="s">
        <v>88</v>
      </c>
      <c r="D82" s="12" t="s">
        <v>98</v>
      </c>
      <c r="E82" s="12" t="s">
        <v>19</v>
      </c>
      <c r="F82" s="8">
        <f t="shared" si="2"/>
        <v>1.0446428571428572</v>
      </c>
      <c r="G82" s="7">
        <v>112</v>
      </c>
      <c r="H82" s="7">
        <v>8</v>
      </c>
      <c r="I82" s="7">
        <v>0</v>
      </c>
      <c r="J82" s="7">
        <v>117</v>
      </c>
      <c r="K82" s="7">
        <v>0</v>
      </c>
      <c r="L82" s="7">
        <v>0</v>
      </c>
      <c r="M82" s="7">
        <v>0</v>
      </c>
      <c r="N82" s="7">
        <v>0</v>
      </c>
      <c r="O82" s="7">
        <v>0</v>
      </c>
      <c r="P82" s="7">
        <v>0</v>
      </c>
      <c r="Q82" s="7"/>
      <c r="R82" s="7"/>
      <c r="S82" s="7"/>
      <c r="T82" s="14" t="s">
        <v>569</v>
      </c>
      <c r="U82" s="12" t="s">
        <v>100</v>
      </c>
      <c r="V82" s="12"/>
    </row>
    <row r="83" spans="1:22" x14ac:dyDescent="0.25">
      <c r="A83" s="12" t="s">
        <v>11</v>
      </c>
      <c r="B83" s="5">
        <v>112</v>
      </c>
      <c r="C83" s="12" t="s">
        <v>88</v>
      </c>
      <c r="D83" s="12" t="s">
        <v>102</v>
      </c>
      <c r="E83" s="12" t="s">
        <v>17</v>
      </c>
      <c r="F83" s="8">
        <f t="shared" si="2"/>
        <v>0.8</v>
      </c>
      <c r="G83" s="7">
        <v>15</v>
      </c>
      <c r="H83" s="7">
        <v>0</v>
      </c>
      <c r="I83" s="7">
        <v>0</v>
      </c>
      <c r="J83" s="7">
        <v>12</v>
      </c>
      <c r="K83" s="7">
        <v>0</v>
      </c>
      <c r="L83" s="7">
        <v>0</v>
      </c>
      <c r="M83" s="7">
        <v>0</v>
      </c>
      <c r="N83" s="7">
        <v>0</v>
      </c>
      <c r="O83" s="7">
        <v>0</v>
      </c>
      <c r="P83" s="7">
        <v>0</v>
      </c>
      <c r="Q83" s="7"/>
      <c r="R83" s="7"/>
      <c r="S83" s="7"/>
      <c r="T83" s="14" t="s">
        <v>478</v>
      </c>
      <c r="U83" s="12" t="s">
        <v>104</v>
      </c>
      <c r="V83" s="12"/>
    </row>
    <row r="84" spans="1:22" x14ac:dyDescent="0.25">
      <c r="A84" s="12" t="s">
        <v>11</v>
      </c>
      <c r="B84" s="5">
        <v>112</v>
      </c>
      <c r="C84" s="12" t="s">
        <v>88</v>
      </c>
      <c r="D84" s="12" t="s">
        <v>102</v>
      </c>
      <c r="E84" s="12" t="s">
        <v>19</v>
      </c>
      <c r="F84" s="8">
        <f t="shared" si="2"/>
        <v>0.99029126213592233</v>
      </c>
      <c r="G84" s="7">
        <v>102</v>
      </c>
      <c r="H84" s="7">
        <v>0</v>
      </c>
      <c r="I84" s="7">
        <v>0</v>
      </c>
      <c r="J84" s="7">
        <v>101</v>
      </c>
      <c r="K84" s="7">
        <v>1</v>
      </c>
      <c r="L84" s="7">
        <v>0</v>
      </c>
      <c r="M84" s="7">
        <v>0</v>
      </c>
      <c r="N84" s="7">
        <v>1</v>
      </c>
      <c r="O84" s="7">
        <v>0</v>
      </c>
      <c r="P84" s="7">
        <v>0</v>
      </c>
      <c r="Q84" s="7"/>
      <c r="R84" s="7"/>
      <c r="S84" s="7"/>
      <c r="T84" s="14" t="s">
        <v>479</v>
      </c>
      <c r="U84" s="12" t="s">
        <v>104</v>
      </c>
      <c r="V84" s="12"/>
    </row>
    <row r="85" spans="1:22" x14ac:dyDescent="0.25">
      <c r="A85" s="12" t="s">
        <v>11</v>
      </c>
      <c r="B85" s="5">
        <v>112</v>
      </c>
      <c r="C85" s="12" t="s">
        <v>88</v>
      </c>
      <c r="D85" s="12" t="s">
        <v>96</v>
      </c>
      <c r="E85" s="12" t="s">
        <v>17</v>
      </c>
      <c r="F85" s="8">
        <f t="shared" si="2"/>
        <v>0.16666666666666666</v>
      </c>
      <c r="G85" s="7">
        <v>12</v>
      </c>
      <c r="H85" s="7">
        <v>0</v>
      </c>
      <c r="I85" s="7">
        <v>0</v>
      </c>
      <c r="J85" s="7">
        <v>2</v>
      </c>
      <c r="K85" s="7">
        <v>0</v>
      </c>
      <c r="L85" s="7">
        <v>0</v>
      </c>
      <c r="M85" s="7">
        <v>0</v>
      </c>
      <c r="N85" s="7">
        <v>0</v>
      </c>
      <c r="O85" s="7">
        <v>0</v>
      </c>
      <c r="P85" s="7">
        <v>0</v>
      </c>
      <c r="Q85" s="7"/>
      <c r="R85" s="7"/>
      <c r="S85" s="7"/>
      <c r="T85" s="14" t="s">
        <v>570</v>
      </c>
      <c r="U85" s="12" t="s">
        <v>97</v>
      </c>
      <c r="V85" s="12"/>
    </row>
    <row r="86" spans="1:22" x14ac:dyDescent="0.25">
      <c r="A86" s="12" t="s">
        <v>11</v>
      </c>
      <c r="B86" s="5">
        <v>112</v>
      </c>
      <c r="C86" s="12" t="s">
        <v>88</v>
      </c>
      <c r="D86" s="12" t="s">
        <v>96</v>
      </c>
      <c r="E86" s="12" t="s">
        <v>19</v>
      </c>
      <c r="F86" s="8">
        <f t="shared" si="2"/>
        <v>1.01</v>
      </c>
      <c r="G86" s="7">
        <v>100</v>
      </c>
      <c r="H86" s="7">
        <v>5</v>
      </c>
      <c r="I86" s="7">
        <v>0</v>
      </c>
      <c r="J86" s="7">
        <v>101</v>
      </c>
      <c r="K86" s="7">
        <v>0</v>
      </c>
      <c r="L86" s="7">
        <v>0</v>
      </c>
      <c r="M86" s="7">
        <v>0</v>
      </c>
      <c r="N86" s="7">
        <v>0</v>
      </c>
      <c r="O86" s="7">
        <v>0</v>
      </c>
      <c r="P86" s="7">
        <v>0</v>
      </c>
      <c r="Q86" s="7"/>
      <c r="R86" s="7"/>
      <c r="S86" s="7"/>
      <c r="T86" s="14" t="s">
        <v>571</v>
      </c>
      <c r="U86" s="12" t="s">
        <v>97</v>
      </c>
      <c r="V86" s="12"/>
    </row>
    <row r="87" spans="1:22" x14ac:dyDescent="0.25">
      <c r="A87" s="12" t="s">
        <v>11</v>
      </c>
      <c r="B87" s="5">
        <v>112</v>
      </c>
      <c r="C87" s="12" t="s">
        <v>88</v>
      </c>
      <c r="D87" s="12" t="s">
        <v>111</v>
      </c>
      <c r="E87" s="12" t="s">
        <v>21</v>
      </c>
      <c r="F87" s="8">
        <f t="shared" si="2"/>
        <v>0.6</v>
      </c>
      <c r="G87" s="7">
        <v>60</v>
      </c>
      <c r="H87" s="7">
        <v>0</v>
      </c>
      <c r="I87" s="7">
        <v>0</v>
      </c>
      <c r="J87" s="7">
        <v>36</v>
      </c>
      <c r="K87" s="7">
        <v>0</v>
      </c>
      <c r="L87" s="7">
        <v>0</v>
      </c>
      <c r="M87" s="7">
        <v>0</v>
      </c>
      <c r="N87" s="7">
        <v>0</v>
      </c>
      <c r="O87" s="7">
        <v>0</v>
      </c>
      <c r="P87" s="7">
        <v>0</v>
      </c>
      <c r="Q87" s="7"/>
      <c r="R87" s="7"/>
      <c r="S87" s="7"/>
      <c r="T87" s="14" t="s">
        <v>335</v>
      </c>
      <c r="U87" s="12" t="s">
        <v>112</v>
      </c>
      <c r="V87" s="12"/>
    </row>
    <row r="88" spans="1:22" x14ac:dyDescent="0.25">
      <c r="A88" s="12" t="s">
        <v>11</v>
      </c>
      <c r="B88" s="5">
        <v>112</v>
      </c>
      <c r="C88" s="12" t="s">
        <v>88</v>
      </c>
      <c r="D88" s="12" t="s">
        <v>106</v>
      </c>
      <c r="E88" s="12" t="s">
        <v>33</v>
      </c>
      <c r="F88" s="8">
        <f t="shared" si="2"/>
        <v>0.4</v>
      </c>
      <c r="G88" s="7">
        <v>15</v>
      </c>
      <c r="H88" s="7">
        <v>0</v>
      </c>
      <c r="I88" s="7">
        <v>0</v>
      </c>
      <c r="J88" s="7">
        <v>6</v>
      </c>
      <c r="K88" s="7">
        <v>0</v>
      </c>
      <c r="L88" s="7">
        <v>0</v>
      </c>
      <c r="M88" s="7">
        <v>0</v>
      </c>
      <c r="N88" s="7">
        <v>0</v>
      </c>
      <c r="O88" s="7">
        <v>0</v>
      </c>
      <c r="P88" s="7">
        <v>0</v>
      </c>
      <c r="Q88" s="7"/>
      <c r="R88" s="7"/>
      <c r="S88" s="7"/>
      <c r="T88" s="14" t="s">
        <v>336</v>
      </c>
      <c r="U88" s="12" t="s">
        <v>107</v>
      </c>
      <c r="V88" s="12"/>
    </row>
    <row r="89" spans="1:22" x14ac:dyDescent="0.25">
      <c r="A89" s="12" t="s">
        <v>11</v>
      </c>
      <c r="B89" s="5">
        <v>112</v>
      </c>
      <c r="C89" s="12" t="s">
        <v>88</v>
      </c>
      <c r="D89" s="12" t="s">
        <v>106</v>
      </c>
      <c r="E89" s="12" t="s">
        <v>17</v>
      </c>
      <c r="F89" s="8">
        <f t="shared" si="2"/>
        <v>0.73333333333333328</v>
      </c>
      <c r="G89" s="7">
        <v>30</v>
      </c>
      <c r="H89" s="7">
        <v>0</v>
      </c>
      <c r="I89" s="7">
        <v>0</v>
      </c>
      <c r="J89" s="7">
        <v>22</v>
      </c>
      <c r="K89" s="7">
        <v>0</v>
      </c>
      <c r="L89" s="7">
        <v>0</v>
      </c>
      <c r="M89" s="7">
        <v>0</v>
      </c>
      <c r="N89" s="7">
        <v>0</v>
      </c>
      <c r="O89" s="7">
        <v>0</v>
      </c>
      <c r="P89" s="7">
        <v>0</v>
      </c>
      <c r="Q89" s="7"/>
      <c r="R89" s="7"/>
      <c r="S89" s="7"/>
      <c r="T89" s="14" t="s">
        <v>336</v>
      </c>
      <c r="U89" s="12" t="s">
        <v>107</v>
      </c>
      <c r="V89" s="12"/>
    </row>
    <row r="90" spans="1:22" x14ac:dyDescent="0.25">
      <c r="A90" s="12" t="s">
        <v>11</v>
      </c>
      <c r="B90" s="5">
        <v>112</v>
      </c>
      <c r="C90" s="12" t="s">
        <v>88</v>
      </c>
      <c r="D90" s="12" t="s">
        <v>106</v>
      </c>
      <c r="E90" s="12" t="s">
        <v>19</v>
      </c>
      <c r="F90" s="8">
        <f t="shared" si="2"/>
        <v>1.0504201680672269</v>
      </c>
      <c r="G90" s="7">
        <v>109</v>
      </c>
      <c r="H90" s="7">
        <v>11</v>
      </c>
      <c r="I90" s="7">
        <v>0</v>
      </c>
      <c r="J90" s="7">
        <v>115</v>
      </c>
      <c r="K90" s="7">
        <v>10</v>
      </c>
      <c r="L90" s="7">
        <v>6</v>
      </c>
      <c r="M90" s="7">
        <v>2</v>
      </c>
      <c r="N90" s="7">
        <v>2</v>
      </c>
      <c r="O90" s="7">
        <v>0</v>
      </c>
      <c r="P90" s="7">
        <v>0</v>
      </c>
      <c r="Q90" s="7"/>
      <c r="R90" s="7"/>
      <c r="S90" s="7"/>
      <c r="T90" s="14" t="s">
        <v>481</v>
      </c>
      <c r="U90" s="12" t="s">
        <v>107</v>
      </c>
      <c r="V90" s="12"/>
    </row>
    <row r="91" spans="1:22" x14ac:dyDescent="0.25">
      <c r="A91" s="12" t="s">
        <v>11</v>
      </c>
      <c r="B91" s="5">
        <v>112</v>
      </c>
      <c r="C91" s="12" t="s">
        <v>88</v>
      </c>
      <c r="D91" s="12" t="s">
        <v>108</v>
      </c>
      <c r="E91" s="12" t="s">
        <v>17</v>
      </c>
      <c r="F91" s="8">
        <f t="shared" si="2"/>
        <v>0.8</v>
      </c>
      <c r="G91" s="7">
        <v>29</v>
      </c>
      <c r="H91" s="7">
        <v>0</v>
      </c>
      <c r="I91" s="7">
        <v>0</v>
      </c>
      <c r="J91" s="7">
        <v>23</v>
      </c>
      <c r="K91" s="7">
        <v>1</v>
      </c>
      <c r="L91" s="7">
        <v>0</v>
      </c>
      <c r="M91" s="7">
        <v>0</v>
      </c>
      <c r="N91" s="7">
        <v>0</v>
      </c>
      <c r="O91" s="7">
        <v>1</v>
      </c>
      <c r="P91" s="7">
        <v>0</v>
      </c>
      <c r="Q91" s="7"/>
      <c r="R91" s="7"/>
      <c r="S91" s="7"/>
      <c r="T91" s="14" t="s">
        <v>482</v>
      </c>
      <c r="U91" s="12" t="s">
        <v>110</v>
      </c>
      <c r="V91" s="12"/>
    </row>
    <row r="92" spans="1:22" x14ac:dyDescent="0.25">
      <c r="A92" s="12" t="s">
        <v>11</v>
      </c>
      <c r="B92" s="5">
        <v>112</v>
      </c>
      <c r="C92" s="12" t="s">
        <v>88</v>
      </c>
      <c r="D92" s="12" t="s">
        <v>108</v>
      </c>
      <c r="E92" s="12" t="s">
        <v>19</v>
      </c>
      <c r="F92" s="8">
        <f t="shared" si="2"/>
        <v>1.0818181818181818</v>
      </c>
      <c r="G92" s="7">
        <v>109</v>
      </c>
      <c r="H92" s="7">
        <v>11</v>
      </c>
      <c r="I92" s="7">
        <v>0</v>
      </c>
      <c r="J92" s="7">
        <v>118</v>
      </c>
      <c r="K92" s="7">
        <v>1</v>
      </c>
      <c r="L92" s="7">
        <v>0</v>
      </c>
      <c r="M92" s="7">
        <v>1</v>
      </c>
      <c r="N92" s="7">
        <v>0</v>
      </c>
      <c r="O92" s="7">
        <v>0</v>
      </c>
      <c r="P92" s="7">
        <v>0</v>
      </c>
      <c r="Q92" s="7"/>
      <c r="R92" s="7"/>
      <c r="S92" s="7"/>
      <c r="T92" s="14" t="s">
        <v>109</v>
      </c>
      <c r="U92" s="12" t="s">
        <v>110</v>
      </c>
      <c r="V92" s="12"/>
    </row>
    <row r="93" spans="1:22" x14ac:dyDescent="0.25">
      <c r="A93" s="12" t="s">
        <v>11</v>
      </c>
      <c r="B93" s="5">
        <v>112</v>
      </c>
      <c r="C93" s="12" t="s">
        <v>88</v>
      </c>
      <c r="D93" s="12" t="s">
        <v>92</v>
      </c>
      <c r="E93" s="12" t="s">
        <v>17</v>
      </c>
      <c r="F93" s="8">
        <f t="shared" si="2"/>
        <v>0.16666666666666666</v>
      </c>
      <c r="G93" s="7">
        <v>12</v>
      </c>
      <c r="H93" s="7">
        <v>0</v>
      </c>
      <c r="I93" s="7">
        <v>0</v>
      </c>
      <c r="J93" s="7">
        <v>2</v>
      </c>
      <c r="K93" s="7">
        <v>0</v>
      </c>
      <c r="L93" s="7">
        <v>0</v>
      </c>
      <c r="M93" s="7">
        <v>0</v>
      </c>
      <c r="N93" s="7">
        <v>0</v>
      </c>
      <c r="O93" s="7">
        <v>0</v>
      </c>
      <c r="P93" s="7">
        <v>0</v>
      </c>
      <c r="Q93" s="7"/>
      <c r="R93" s="7"/>
      <c r="S93" s="7"/>
      <c r="T93" s="14" t="s">
        <v>483</v>
      </c>
      <c r="U93" s="12" t="s">
        <v>94</v>
      </c>
      <c r="V93" s="12"/>
    </row>
    <row r="94" spans="1:22" x14ac:dyDescent="0.25">
      <c r="A94" s="12" t="s">
        <v>11</v>
      </c>
      <c r="B94" s="5">
        <v>112</v>
      </c>
      <c r="C94" s="12" t="s">
        <v>88</v>
      </c>
      <c r="D94" s="12" t="s">
        <v>92</v>
      </c>
      <c r="E94" s="12" t="s">
        <v>19</v>
      </c>
      <c r="F94" s="8">
        <f t="shared" si="2"/>
        <v>1</v>
      </c>
      <c r="G94" s="7">
        <v>95</v>
      </c>
      <c r="H94" s="7">
        <v>5</v>
      </c>
      <c r="I94" s="7">
        <v>0</v>
      </c>
      <c r="J94" s="7">
        <v>95</v>
      </c>
      <c r="K94" s="7">
        <v>0</v>
      </c>
      <c r="L94" s="7">
        <v>0</v>
      </c>
      <c r="M94" s="7">
        <v>0</v>
      </c>
      <c r="N94" s="7">
        <v>0</v>
      </c>
      <c r="O94" s="7">
        <v>0</v>
      </c>
      <c r="P94" s="7">
        <v>0</v>
      </c>
      <c r="Q94" s="7"/>
      <c r="R94" s="7"/>
      <c r="S94" s="7"/>
      <c r="T94" s="14" t="s">
        <v>572</v>
      </c>
      <c r="U94" s="12" t="s">
        <v>94</v>
      </c>
      <c r="V94" s="12"/>
    </row>
    <row r="95" spans="1:22" x14ac:dyDescent="0.25">
      <c r="A95" s="12" t="s">
        <v>11</v>
      </c>
      <c r="B95" s="5">
        <v>112</v>
      </c>
      <c r="C95" s="12" t="s">
        <v>88</v>
      </c>
      <c r="D95" s="12" t="s">
        <v>89</v>
      </c>
      <c r="E95" s="12" t="s">
        <v>14</v>
      </c>
      <c r="F95" s="8">
        <f t="shared" si="2"/>
        <v>1.1666666666666667</v>
      </c>
      <c r="G95" s="7">
        <v>6</v>
      </c>
      <c r="H95" s="7">
        <v>1</v>
      </c>
      <c r="I95" s="7">
        <v>0</v>
      </c>
      <c r="J95" s="7">
        <v>7</v>
      </c>
      <c r="K95" s="7">
        <v>0</v>
      </c>
      <c r="L95" s="7">
        <v>0</v>
      </c>
      <c r="M95" s="7">
        <v>0</v>
      </c>
      <c r="N95" s="7">
        <v>0</v>
      </c>
      <c r="O95" s="7">
        <v>0</v>
      </c>
      <c r="P95" s="7">
        <v>0</v>
      </c>
      <c r="Q95" s="7"/>
      <c r="R95" s="7"/>
      <c r="S95" s="7"/>
      <c r="T95" s="14" t="s">
        <v>485</v>
      </c>
      <c r="U95" s="12" t="s">
        <v>91</v>
      </c>
      <c r="V95" s="12"/>
    </row>
    <row r="96" spans="1:22" x14ac:dyDescent="0.25">
      <c r="A96" s="12" t="s">
        <v>11</v>
      </c>
      <c r="B96" s="5">
        <v>112</v>
      </c>
      <c r="C96" s="12" t="s">
        <v>88</v>
      </c>
      <c r="D96" s="12" t="s">
        <v>338</v>
      </c>
      <c r="E96" s="12" t="s">
        <v>21</v>
      </c>
      <c r="F96" s="8">
        <f t="shared" si="2"/>
        <v>0</v>
      </c>
      <c r="G96" s="7">
        <v>50</v>
      </c>
      <c r="H96" s="7">
        <v>0</v>
      </c>
      <c r="I96" s="7">
        <v>0</v>
      </c>
      <c r="J96" s="7">
        <v>0</v>
      </c>
      <c r="K96" s="7">
        <v>0</v>
      </c>
      <c r="L96" s="7">
        <v>0</v>
      </c>
      <c r="M96" s="7">
        <v>0</v>
      </c>
      <c r="N96" s="7">
        <v>0</v>
      </c>
      <c r="O96" s="7">
        <v>0</v>
      </c>
      <c r="P96" s="7">
        <v>0</v>
      </c>
      <c r="Q96" s="7"/>
      <c r="R96" s="7"/>
      <c r="S96" s="7"/>
      <c r="T96" s="14" t="s">
        <v>486</v>
      </c>
      <c r="U96" s="12" t="s">
        <v>340</v>
      </c>
      <c r="V96" s="12"/>
    </row>
    <row r="97" spans="1:22" x14ac:dyDescent="0.25">
      <c r="A97" s="12" t="s">
        <v>11</v>
      </c>
      <c r="B97" s="5">
        <v>112</v>
      </c>
      <c r="C97" s="12" t="s">
        <v>88</v>
      </c>
      <c r="D97" s="12" t="s">
        <v>113</v>
      </c>
      <c r="E97" s="12" t="s">
        <v>19</v>
      </c>
      <c r="F97" s="8">
        <f t="shared" si="2"/>
        <v>1.3157894736842106</v>
      </c>
      <c r="G97" s="7">
        <v>38</v>
      </c>
      <c r="H97" s="7">
        <v>12</v>
      </c>
      <c r="I97" s="7">
        <v>0</v>
      </c>
      <c r="J97" s="7">
        <v>50</v>
      </c>
      <c r="K97" s="7">
        <v>0</v>
      </c>
      <c r="L97" s="7">
        <v>0</v>
      </c>
      <c r="M97" s="7">
        <v>0</v>
      </c>
      <c r="N97" s="7">
        <v>0</v>
      </c>
      <c r="O97" s="7">
        <v>0</v>
      </c>
      <c r="P97" s="7">
        <v>0</v>
      </c>
      <c r="Q97" s="7"/>
      <c r="R97" s="7"/>
      <c r="S97" s="7"/>
      <c r="T97" s="14" t="s">
        <v>487</v>
      </c>
      <c r="U97" s="12" t="s">
        <v>115</v>
      </c>
      <c r="V97" s="12"/>
    </row>
    <row r="98" spans="1:22" x14ac:dyDescent="0.25">
      <c r="A98" s="12" t="s">
        <v>11</v>
      </c>
      <c r="B98" s="5">
        <v>112</v>
      </c>
      <c r="C98" s="12" t="s">
        <v>262</v>
      </c>
      <c r="D98" s="12" t="s">
        <v>263</v>
      </c>
      <c r="E98" s="12" t="s">
        <v>21</v>
      </c>
      <c r="F98" s="8">
        <f t="shared" si="2"/>
        <v>0.77500000000000002</v>
      </c>
      <c r="G98" s="7">
        <v>120</v>
      </c>
      <c r="H98" s="7">
        <v>0</v>
      </c>
      <c r="I98" s="7">
        <v>0</v>
      </c>
      <c r="J98" s="7">
        <v>93</v>
      </c>
      <c r="K98" s="7">
        <v>0</v>
      </c>
      <c r="L98" s="7">
        <v>0</v>
      </c>
      <c r="M98" s="7">
        <v>0</v>
      </c>
      <c r="N98" s="7">
        <v>0</v>
      </c>
      <c r="O98" s="7">
        <v>0</v>
      </c>
      <c r="P98" s="7">
        <v>0</v>
      </c>
      <c r="Q98" s="7"/>
      <c r="R98" s="7"/>
      <c r="S98" s="7"/>
      <c r="T98" s="14" t="s">
        <v>573</v>
      </c>
      <c r="U98" s="12" t="s">
        <v>265</v>
      </c>
      <c r="V98" s="12"/>
    </row>
    <row r="99" spans="1:22" x14ac:dyDescent="0.25">
      <c r="A99" s="12" t="s">
        <v>11</v>
      </c>
      <c r="B99" s="5">
        <v>112</v>
      </c>
      <c r="C99" s="12" t="s">
        <v>262</v>
      </c>
      <c r="D99" s="12" t="s">
        <v>266</v>
      </c>
      <c r="E99" s="12" t="s">
        <v>33</v>
      </c>
      <c r="F99" s="8">
        <f t="shared" si="2"/>
        <v>0.7</v>
      </c>
      <c r="G99" s="7">
        <v>20</v>
      </c>
      <c r="H99" s="7">
        <v>0</v>
      </c>
      <c r="I99" s="7">
        <v>0</v>
      </c>
      <c r="J99" s="7">
        <v>14</v>
      </c>
      <c r="K99" s="7">
        <v>0</v>
      </c>
      <c r="L99" s="7">
        <v>0</v>
      </c>
      <c r="M99" s="7">
        <v>0</v>
      </c>
      <c r="N99" s="7">
        <v>0</v>
      </c>
      <c r="O99" s="7">
        <v>0</v>
      </c>
      <c r="P99" s="7">
        <v>0</v>
      </c>
      <c r="Q99" s="7"/>
      <c r="R99" s="7"/>
      <c r="S99" s="7"/>
      <c r="T99" s="14" t="s">
        <v>574</v>
      </c>
      <c r="U99" s="12" t="s">
        <v>268</v>
      </c>
      <c r="V99" s="12"/>
    </row>
    <row r="100" spans="1:22" x14ac:dyDescent="0.25">
      <c r="A100" s="12" t="s">
        <v>11</v>
      </c>
      <c r="B100" s="5">
        <v>112</v>
      </c>
      <c r="C100" s="12" t="s">
        <v>262</v>
      </c>
      <c r="D100" s="12" t="s">
        <v>266</v>
      </c>
      <c r="E100" s="12" t="s">
        <v>17</v>
      </c>
      <c r="F100" s="8">
        <f t="shared" ref="F100:F131" si="3">(J100+K100+P100)/(G100-I100+K100+P100)*100%</f>
        <v>0.96</v>
      </c>
      <c r="G100" s="7">
        <v>21</v>
      </c>
      <c r="H100" s="7">
        <v>0</v>
      </c>
      <c r="I100" s="7">
        <v>0</v>
      </c>
      <c r="J100" s="7">
        <v>20</v>
      </c>
      <c r="K100" s="7">
        <v>4</v>
      </c>
      <c r="L100" s="7">
        <v>1</v>
      </c>
      <c r="M100" s="7">
        <v>0</v>
      </c>
      <c r="N100" s="7">
        <v>1</v>
      </c>
      <c r="O100" s="7">
        <v>2</v>
      </c>
      <c r="P100" s="7">
        <v>0</v>
      </c>
      <c r="Q100" s="7"/>
      <c r="R100" s="7"/>
      <c r="S100" s="7"/>
      <c r="T100" s="14" t="s">
        <v>575</v>
      </c>
      <c r="U100" s="12" t="s">
        <v>268</v>
      </c>
      <c r="V100" s="12"/>
    </row>
    <row r="101" spans="1:22" x14ac:dyDescent="0.25">
      <c r="A101" s="12" t="s">
        <v>11</v>
      </c>
      <c r="B101" s="5">
        <v>112</v>
      </c>
      <c r="C101" s="12" t="s">
        <v>262</v>
      </c>
      <c r="D101" s="12" t="s">
        <v>270</v>
      </c>
      <c r="E101" s="12" t="s">
        <v>19</v>
      </c>
      <c r="F101" s="8">
        <f t="shared" si="3"/>
        <v>1.0153846153846153</v>
      </c>
      <c r="G101" s="7">
        <v>60</v>
      </c>
      <c r="H101" s="7">
        <v>0</v>
      </c>
      <c r="I101" s="7">
        <v>0</v>
      </c>
      <c r="J101" s="7">
        <v>61</v>
      </c>
      <c r="K101" s="7">
        <v>5</v>
      </c>
      <c r="L101" s="7">
        <v>1</v>
      </c>
      <c r="M101" s="7">
        <v>2</v>
      </c>
      <c r="N101" s="7">
        <v>2</v>
      </c>
      <c r="O101" s="7">
        <v>0</v>
      </c>
      <c r="P101" s="7">
        <v>0</v>
      </c>
      <c r="Q101" s="7"/>
      <c r="R101" s="7"/>
      <c r="S101" s="7"/>
      <c r="T101" s="14" t="s">
        <v>489</v>
      </c>
      <c r="U101" s="12" t="s">
        <v>576</v>
      </c>
      <c r="V101" s="12"/>
    </row>
    <row r="102" spans="1:22" x14ac:dyDescent="0.25">
      <c r="A102" s="12" t="s">
        <v>11</v>
      </c>
      <c r="B102" s="5">
        <v>112</v>
      </c>
      <c r="C102" s="12" t="s">
        <v>262</v>
      </c>
      <c r="D102" s="12" t="s">
        <v>272</v>
      </c>
      <c r="E102" s="12" t="s">
        <v>19</v>
      </c>
      <c r="F102" s="8">
        <f t="shared" si="3"/>
        <v>0.98550724637681164</v>
      </c>
      <c r="G102" s="7">
        <v>60</v>
      </c>
      <c r="H102" s="7">
        <v>0</v>
      </c>
      <c r="I102" s="7">
        <v>0</v>
      </c>
      <c r="J102" s="7">
        <v>59</v>
      </c>
      <c r="K102" s="7">
        <v>9</v>
      </c>
      <c r="L102" s="7">
        <v>1</v>
      </c>
      <c r="M102" s="7">
        <v>5</v>
      </c>
      <c r="N102" s="7">
        <v>3</v>
      </c>
      <c r="O102" s="7">
        <v>0</v>
      </c>
      <c r="P102" s="7">
        <v>0</v>
      </c>
      <c r="Q102" s="7"/>
      <c r="R102" s="7"/>
      <c r="S102" s="7"/>
      <c r="T102" s="14" t="s">
        <v>577</v>
      </c>
      <c r="U102" s="12" t="s">
        <v>274</v>
      </c>
      <c r="V102" s="12"/>
    </row>
    <row r="103" spans="1:22" x14ac:dyDescent="0.25">
      <c r="A103" s="12" t="s">
        <v>11</v>
      </c>
      <c r="B103" s="5">
        <v>112</v>
      </c>
      <c r="C103" s="12" t="s">
        <v>262</v>
      </c>
      <c r="D103" s="12" t="s">
        <v>275</v>
      </c>
      <c r="E103" s="12" t="s">
        <v>19</v>
      </c>
      <c r="F103" s="8">
        <f t="shared" si="3"/>
        <v>1</v>
      </c>
      <c r="G103" s="7">
        <v>60</v>
      </c>
      <c r="H103" s="7">
        <v>0</v>
      </c>
      <c r="I103" s="7">
        <v>0</v>
      </c>
      <c r="J103" s="7">
        <v>60</v>
      </c>
      <c r="K103" s="7">
        <v>10</v>
      </c>
      <c r="L103" s="7">
        <v>2</v>
      </c>
      <c r="M103" s="7">
        <v>5</v>
      </c>
      <c r="N103" s="7">
        <v>3</v>
      </c>
      <c r="O103" s="7">
        <v>0</v>
      </c>
      <c r="P103" s="7">
        <v>0</v>
      </c>
      <c r="Q103" s="7"/>
      <c r="R103" s="7"/>
      <c r="S103" s="7"/>
      <c r="T103" s="14" t="s">
        <v>578</v>
      </c>
      <c r="U103" s="12" t="s">
        <v>276</v>
      </c>
      <c r="V103" s="12"/>
    </row>
    <row r="104" spans="1:22" x14ac:dyDescent="0.25">
      <c r="A104" s="12" t="s">
        <v>11</v>
      </c>
      <c r="B104" s="5">
        <v>112</v>
      </c>
      <c r="C104" s="12" t="s">
        <v>184</v>
      </c>
      <c r="D104" s="12" t="s">
        <v>190</v>
      </c>
      <c r="E104" s="12" t="s">
        <v>19</v>
      </c>
      <c r="F104" s="8">
        <f t="shared" si="3"/>
        <v>0.98369565217391308</v>
      </c>
      <c r="G104" s="7">
        <v>167</v>
      </c>
      <c r="H104" s="7">
        <v>0</v>
      </c>
      <c r="I104" s="7">
        <v>0</v>
      </c>
      <c r="J104" s="7">
        <v>164</v>
      </c>
      <c r="K104" s="7">
        <v>17</v>
      </c>
      <c r="L104" s="7">
        <v>6</v>
      </c>
      <c r="M104" s="7">
        <v>9</v>
      </c>
      <c r="N104" s="7">
        <v>2</v>
      </c>
      <c r="O104" s="7">
        <v>0</v>
      </c>
      <c r="P104" s="7">
        <v>0</v>
      </c>
      <c r="Q104" s="7"/>
      <c r="R104" s="7"/>
      <c r="S104" s="7"/>
      <c r="T104" s="14" t="s">
        <v>579</v>
      </c>
      <c r="U104" s="12" t="s">
        <v>187</v>
      </c>
      <c r="V104" s="12"/>
    </row>
    <row r="105" spans="1:22" x14ac:dyDescent="0.25">
      <c r="A105" s="12" t="s">
        <v>11</v>
      </c>
      <c r="B105" s="5">
        <v>112</v>
      </c>
      <c r="C105" s="12" t="s">
        <v>184</v>
      </c>
      <c r="D105" s="12" t="s">
        <v>188</v>
      </c>
      <c r="E105" s="12" t="s">
        <v>33</v>
      </c>
      <c r="F105" s="8">
        <f t="shared" si="3"/>
        <v>0.92500000000000004</v>
      </c>
      <c r="G105" s="7">
        <v>40</v>
      </c>
      <c r="H105" s="7">
        <v>0</v>
      </c>
      <c r="I105" s="7">
        <v>0</v>
      </c>
      <c r="J105" s="7">
        <v>37</v>
      </c>
      <c r="K105" s="7">
        <v>0</v>
      </c>
      <c r="L105" s="7">
        <v>0</v>
      </c>
      <c r="M105" s="7">
        <v>0</v>
      </c>
      <c r="N105" s="7">
        <v>0</v>
      </c>
      <c r="O105" s="7">
        <v>0</v>
      </c>
      <c r="P105" s="7">
        <v>0</v>
      </c>
      <c r="Q105" s="7"/>
      <c r="R105" s="7"/>
      <c r="S105" s="7"/>
      <c r="T105" s="14" t="s">
        <v>580</v>
      </c>
      <c r="U105" s="12" t="s">
        <v>187</v>
      </c>
      <c r="V105" s="12"/>
    </row>
    <row r="106" spans="1:22" x14ac:dyDescent="0.25">
      <c r="A106" s="12" t="s">
        <v>11</v>
      </c>
      <c r="B106" s="5">
        <v>112</v>
      </c>
      <c r="C106" s="12" t="s">
        <v>184</v>
      </c>
      <c r="D106" s="12" t="s">
        <v>185</v>
      </c>
      <c r="E106" s="12" t="s">
        <v>17</v>
      </c>
      <c r="F106" s="8">
        <f t="shared" si="3"/>
        <v>1</v>
      </c>
      <c r="G106" s="7">
        <v>30</v>
      </c>
      <c r="H106" s="7">
        <v>0</v>
      </c>
      <c r="I106" s="7">
        <v>0</v>
      </c>
      <c r="J106" s="7">
        <v>30</v>
      </c>
      <c r="K106" s="7">
        <v>3</v>
      </c>
      <c r="L106" s="7">
        <v>1</v>
      </c>
      <c r="M106" s="7">
        <v>0</v>
      </c>
      <c r="N106" s="7">
        <v>0</v>
      </c>
      <c r="O106" s="7">
        <v>2</v>
      </c>
      <c r="P106" s="7">
        <v>0</v>
      </c>
      <c r="Q106" s="7"/>
      <c r="R106" s="7"/>
      <c r="S106" s="7"/>
      <c r="T106" s="14" t="s">
        <v>581</v>
      </c>
      <c r="U106" s="12" t="s">
        <v>187</v>
      </c>
      <c r="V106" s="12"/>
    </row>
    <row r="107" spans="1:22" x14ac:dyDescent="0.25">
      <c r="A107" s="12" t="s">
        <v>11</v>
      </c>
      <c r="B107" s="5">
        <v>112</v>
      </c>
      <c r="C107" s="12" t="s">
        <v>184</v>
      </c>
      <c r="D107" s="12" t="s">
        <v>228</v>
      </c>
      <c r="E107" s="12" t="s">
        <v>33</v>
      </c>
      <c r="F107" s="8">
        <f t="shared" si="3"/>
        <v>0.75</v>
      </c>
      <c r="G107" s="7">
        <v>24</v>
      </c>
      <c r="H107" s="7">
        <v>0</v>
      </c>
      <c r="I107" s="7">
        <v>0</v>
      </c>
      <c r="J107" s="7">
        <v>18</v>
      </c>
      <c r="K107" s="7">
        <v>0</v>
      </c>
      <c r="L107" s="7">
        <v>0</v>
      </c>
      <c r="M107" s="7">
        <v>0</v>
      </c>
      <c r="N107" s="7">
        <v>0</v>
      </c>
      <c r="O107" s="7">
        <v>0</v>
      </c>
      <c r="P107" s="7">
        <v>0</v>
      </c>
      <c r="Q107" s="7"/>
      <c r="R107" s="7"/>
      <c r="S107" s="7"/>
      <c r="T107" s="14" t="s">
        <v>582</v>
      </c>
      <c r="U107" s="12" t="s">
        <v>343</v>
      </c>
      <c r="V107" s="12"/>
    </row>
    <row r="108" spans="1:22" x14ac:dyDescent="0.25">
      <c r="A108" s="12" t="s">
        <v>11</v>
      </c>
      <c r="B108" s="5">
        <v>112</v>
      </c>
      <c r="C108" s="12" t="s">
        <v>184</v>
      </c>
      <c r="D108" s="12" t="s">
        <v>231</v>
      </c>
      <c r="E108" s="12" t="s">
        <v>17</v>
      </c>
      <c r="F108" s="8">
        <f t="shared" si="3"/>
        <v>0.66666666666666663</v>
      </c>
      <c r="G108" s="7">
        <v>15</v>
      </c>
      <c r="H108" s="7">
        <v>0</v>
      </c>
      <c r="I108" s="7">
        <v>0</v>
      </c>
      <c r="J108" s="7">
        <v>10</v>
      </c>
      <c r="K108" s="7">
        <v>0</v>
      </c>
      <c r="L108" s="7">
        <v>0</v>
      </c>
      <c r="M108" s="7">
        <v>0</v>
      </c>
      <c r="N108" s="7">
        <v>0</v>
      </c>
      <c r="O108" s="7">
        <v>0</v>
      </c>
      <c r="P108" s="7">
        <v>0</v>
      </c>
      <c r="Q108" s="7"/>
      <c r="R108" s="7"/>
      <c r="S108" s="7"/>
      <c r="T108" s="14" t="s">
        <v>497</v>
      </c>
      <c r="U108" s="12" t="s">
        <v>230</v>
      </c>
      <c r="V108" s="12"/>
    </row>
    <row r="109" spans="1:22" x14ac:dyDescent="0.25">
      <c r="A109" s="12" t="s">
        <v>11</v>
      </c>
      <c r="B109" s="5">
        <v>112</v>
      </c>
      <c r="C109" s="12" t="s">
        <v>184</v>
      </c>
      <c r="D109" s="12" t="s">
        <v>210</v>
      </c>
      <c r="E109" s="12" t="s">
        <v>19</v>
      </c>
      <c r="F109" s="8">
        <f t="shared" si="3"/>
        <v>1</v>
      </c>
      <c r="G109" s="7">
        <v>112</v>
      </c>
      <c r="H109" s="7">
        <v>0</v>
      </c>
      <c r="I109" s="7">
        <v>0</v>
      </c>
      <c r="J109" s="7">
        <v>112</v>
      </c>
      <c r="K109" s="7">
        <v>8</v>
      </c>
      <c r="L109" s="7">
        <v>5</v>
      </c>
      <c r="M109" s="7">
        <v>2</v>
      </c>
      <c r="N109" s="7">
        <v>1</v>
      </c>
      <c r="O109" s="7">
        <v>0</v>
      </c>
      <c r="P109" s="7">
        <v>0</v>
      </c>
      <c r="Q109" s="7"/>
      <c r="R109" s="7"/>
      <c r="S109" s="7"/>
      <c r="T109" s="14" t="s">
        <v>413</v>
      </c>
      <c r="U109" s="12" t="s">
        <v>212</v>
      </c>
      <c r="V109" s="12"/>
    </row>
    <row r="110" spans="1:22" x14ac:dyDescent="0.25">
      <c r="A110" s="12" t="s">
        <v>11</v>
      </c>
      <c r="B110" s="5">
        <v>112</v>
      </c>
      <c r="C110" s="12" t="s">
        <v>184</v>
      </c>
      <c r="D110" s="12" t="s">
        <v>207</v>
      </c>
      <c r="E110" s="12" t="s">
        <v>33</v>
      </c>
      <c r="F110" s="8">
        <f t="shared" si="3"/>
        <v>0.97142857142857142</v>
      </c>
      <c r="G110" s="7">
        <v>35</v>
      </c>
      <c r="H110" s="7">
        <v>0</v>
      </c>
      <c r="I110" s="7">
        <v>0</v>
      </c>
      <c r="J110" s="7">
        <v>34</v>
      </c>
      <c r="K110" s="7">
        <v>0</v>
      </c>
      <c r="L110" s="7">
        <v>0</v>
      </c>
      <c r="M110" s="7">
        <v>0</v>
      </c>
      <c r="N110" s="7">
        <v>0</v>
      </c>
      <c r="O110" s="7">
        <v>0</v>
      </c>
      <c r="P110" s="7">
        <v>0</v>
      </c>
      <c r="Q110" s="7"/>
      <c r="R110" s="7"/>
      <c r="S110" s="7"/>
      <c r="T110" s="14" t="s">
        <v>208</v>
      </c>
      <c r="U110" s="12" t="s">
        <v>209</v>
      </c>
      <c r="V110" s="12"/>
    </row>
    <row r="111" spans="1:22" x14ac:dyDescent="0.25">
      <c r="A111" s="12" t="s">
        <v>11</v>
      </c>
      <c r="B111" s="5">
        <v>112</v>
      </c>
      <c r="C111" s="12" t="s">
        <v>184</v>
      </c>
      <c r="D111" s="12" t="s">
        <v>204</v>
      </c>
      <c r="E111" s="12" t="s">
        <v>17</v>
      </c>
      <c r="F111" s="8">
        <f t="shared" si="3"/>
        <v>0.88888888888888884</v>
      </c>
      <c r="G111" s="7">
        <v>25</v>
      </c>
      <c r="H111" s="7">
        <v>0</v>
      </c>
      <c r="I111" s="7">
        <v>0</v>
      </c>
      <c r="J111" s="7">
        <v>22</v>
      </c>
      <c r="K111" s="7">
        <v>2</v>
      </c>
      <c r="L111" s="7">
        <v>2</v>
      </c>
      <c r="M111" s="7">
        <v>0</v>
      </c>
      <c r="N111" s="7">
        <v>0</v>
      </c>
      <c r="O111" s="7">
        <v>0</v>
      </c>
      <c r="P111" s="7">
        <v>0</v>
      </c>
      <c r="Q111" s="7"/>
      <c r="R111" s="7"/>
      <c r="S111" s="7"/>
      <c r="T111" s="14" t="s">
        <v>205</v>
      </c>
      <c r="U111" s="12" t="s">
        <v>206</v>
      </c>
      <c r="V111" s="12"/>
    </row>
    <row r="112" spans="1:22" ht="30" x14ac:dyDescent="0.25">
      <c r="A112" s="12" t="s">
        <v>11</v>
      </c>
      <c r="B112" s="5">
        <v>112</v>
      </c>
      <c r="C112" s="12" t="s">
        <v>184</v>
      </c>
      <c r="D112" s="12" t="s">
        <v>222</v>
      </c>
      <c r="E112" s="12" t="s">
        <v>33</v>
      </c>
      <c r="F112" s="8">
        <f t="shared" si="3"/>
        <v>1</v>
      </c>
      <c r="G112" s="7">
        <v>30</v>
      </c>
      <c r="H112" s="7">
        <v>0</v>
      </c>
      <c r="I112" s="7">
        <v>0</v>
      </c>
      <c r="J112" s="7">
        <v>30</v>
      </c>
      <c r="K112" s="7">
        <v>0</v>
      </c>
      <c r="L112" s="7">
        <v>0</v>
      </c>
      <c r="M112" s="7">
        <v>0</v>
      </c>
      <c r="N112" s="7">
        <v>0</v>
      </c>
      <c r="O112" s="7">
        <v>0</v>
      </c>
      <c r="P112" s="7">
        <v>0</v>
      </c>
      <c r="Q112" s="7"/>
      <c r="R112" s="7"/>
      <c r="S112" s="7"/>
      <c r="T112" s="14" t="s">
        <v>583</v>
      </c>
      <c r="U112" s="12" t="s">
        <v>223</v>
      </c>
      <c r="V112" s="12"/>
    </row>
    <row r="113" spans="1:22" x14ac:dyDescent="0.25">
      <c r="A113" s="12" t="s">
        <v>11</v>
      </c>
      <c r="B113" s="5">
        <v>112</v>
      </c>
      <c r="C113" s="12" t="s">
        <v>184</v>
      </c>
      <c r="D113" s="12" t="s">
        <v>220</v>
      </c>
      <c r="E113" s="12" t="s">
        <v>21</v>
      </c>
      <c r="F113" s="8">
        <f t="shared" si="3"/>
        <v>0.5</v>
      </c>
      <c r="G113" s="7">
        <v>120</v>
      </c>
      <c r="H113" s="7">
        <v>0</v>
      </c>
      <c r="I113" s="7">
        <v>0</v>
      </c>
      <c r="J113" s="7">
        <v>60</v>
      </c>
      <c r="K113" s="7">
        <v>0</v>
      </c>
      <c r="L113" s="7">
        <v>0</v>
      </c>
      <c r="M113" s="7">
        <v>0</v>
      </c>
      <c r="N113" s="7">
        <v>0</v>
      </c>
      <c r="O113" s="7">
        <v>0</v>
      </c>
      <c r="P113" s="7">
        <v>0</v>
      </c>
      <c r="Q113" s="7"/>
      <c r="R113" s="7"/>
      <c r="S113" s="7"/>
      <c r="T113" s="14" t="s">
        <v>584</v>
      </c>
      <c r="U113" s="12" t="s">
        <v>221</v>
      </c>
      <c r="V113" s="12"/>
    </row>
    <row r="114" spans="1:22" x14ac:dyDescent="0.25">
      <c r="A114" s="12" t="s">
        <v>11</v>
      </c>
      <c r="B114" s="5">
        <v>112</v>
      </c>
      <c r="C114" s="12" t="s">
        <v>184</v>
      </c>
      <c r="D114" s="12" t="s">
        <v>218</v>
      </c>
      <c r="E114" s="12" t="s">
        <v>14</v>
      </c>
      <c r="F114" s="8">
        <f t="shared" si="3"/>
        <v>1</v>
      </c>
      <c r="G114" s="7">
        <v>15</v>
      </c>
      <c r="H114" s="7">
        <v>0</v>
      </c>
      <c r="I114" s="7">
        <v>0</v>
      </c>
      <c r="J114" s="7">
        <v>15</v>
      </c>
      <c r="K114" s="7">
        <v>2</v>
      </c>
      <c r="L114" s="7">
        <v>1</v>
      </c>
      <c r="M114" s="7">
        <v>0</v>
      </c>
      <c r="N114" s="7">
        <v>0</v>
      </c>
      <c r="O114" s="7">
        <v>1</v>
      </c>
      <c r="P114" s="7">
        <v>0</v>
      </c>
      <c r="Q114" s="7"/>
      <c r="R114" s="7"/>
      <c r="S114" s="7"/>
      <c r="T114" s="14" t="s">
        <v>499</v>
      </c>
      <c r="U114" s="12" t="s">
        <v>219</v>
      </c>
      <c r="V114" s="12"/>
    </row>
    <row r="115" spans="1:22" x14ac:dyDescent="0.25">
      <c r="A115" s="12" t="s">
        <v>11</v>
      </c>
      <c r="B115" s="5">
        <v>112</v>
      </c>
      <c r="C115" s="12" t="s">
        <v>184</v>
      </c>
      <c r="D115" s="12" t="s">
        <v>224</v>
      </c>
      <c r="E115" s="12" t="s">
        <v>33</v>
      </c>
      <c r="F115" s="8">
        <f t="shared" si="3"/>
        <v>1</v>
      </c>
      <c r="G115" s="7">
        <v>25</v>
      </c>
      <c r="H115" s="7">
        <v>0</v>
      </c>
      <c r="I115" s="7">
        <v>0</v>
      </c>
      <c r="J115" s="7">
        <v>25</v>
      </c>
      <c r="K115" s="7">
        <v>0</v>
      </c>
      <c r="L115" s="7">
        <v>0</v>
      </c>
      <c r="M115" s="7">
        <v>0</v>
      </c>
      <c r="N115" s="7">
        <v>0</v>
      </c>
      <c r="O115" s="7">
        <v>0</v>
      </c>
      <c r="P115" s="7">
        <v>0</v>
      </c>
      <c r="Q115" s="7"/>
      <c r="R115" s="7"/>
      <c r="S115" s="7"/>
      <c r="T115" s="14" t="s">
        <v>585</v>
      </c>
      <c r="U115" s="12" t="s">
        <v>225</v>
      </c>
      <c r="V115" s="12"/>
    </row>
    <row r="116" spans="1:22" x14ac:dyDescent="0.25">
      <c r="A116" s="12" t="s">
        <v>11</v>
      </c>
      <c r="B116" s="5">
        <v>112</v>
      </c>
      <c r="C116" s="12" t="s">
        <v>184</v>
      </c>
      <c r="D116" s="12" t="s">
        <v>226</v>
      </c>
      <c r="E116" s="12" t="s">
        <v>17</v>
      </c>
      <c r="F116" s="8">
        <f t="shared" si="3"/>
        <v>0.5</v>
      </c>
      <c r="G116" s="7">
        <v>20</v>
      </c>
      <c r="H116" s="7">
        <v>0</v>
      </c>
      <c r="I116" s="7">
        <v>0</v>
      </c>
      <c r="J116" s="7">
        <v>7</v>
      </c>
      <c r="K116" s="7">
        <v>6</v>
      </c>
      <c r="L116" s="7">
        <v>6</v>
      </c>
      <c r="M116" s="7">
        <v>0</v>
      </c>
      <c r="N116" s="7">
        <v>0</v>
      </c>
      <c r="O116" s="7">
        <v>0</v>
      </c>
      <c r="P116" s="7">
        <v>0</v>
      </c>
      <c r="Q116" s="7">
        <v>0</v>
      </c>
      <c r="R116" s="7">
        <v>0</v>
      </c>
      <c r="S116" s="7">
        <v>0</v>
      </c>
      <c r="T116" s="14" t="s">
        <v>586</v>
      </c>
      <c r="U116" s="12" t="s">
        <v>227</v>
      </c>
      <c r="V116" s="12"/>
    </row>
    <row r="117" spans="1:22" x14ac:dyDescent="0.25">
      <c r="A117" s="12" t="s">
        <v>11</v>
      </c>
      <c r="B117" s="5">
        <v>112</v>
      </c>
      <c r="C117" s="12" t="s">
        <v>184</v>
      </c>
      <c r="D117" s="12" t="s">
        <v>201</v>
      </c>
      <c r="E117" s="12" t="s">
        <v>19</v>
      </c>
      <c r="F117" s="8">
        <f t="shared" si="3"/>
        <v>0.9732142857142857</v>
      </c>
      <c r="G117" s="7">
        <v>112</v>
      </c>
      <c r="H117" s="7">
        <v>0</v>
      </c>
      <c r="I117" s="7">
        <v>0</v>
      </c>
      <c r="J117" s="7">
        <v>109</v>
      </c>
      <c r="K117" s="7">
        <v>0</v>
      </c>
      <c r="L117" s="7">
        <v>0</v>
      </c>
      <c r="M117" s="7">
        <v>0</v>
      </c>
      <c r="N117" s="7">
        <v>0</v>
      </c>
      <c r="O117" s="7">
        <v>0</v>
      </c>
      <c r="P117" s="7">
        <v>0</v>
      </c>
      <c r="Q117" s="7"/>
      <c r="R117" s="7"/>
      <c r="S117" s="7"/>
      <c r="T117" s="14" t="s">
        <v>587</v>
      </c>
      <c r="U117" s="12" t="s">
        <v>203</v>
      </c>
      <c r="V117" s="12"/>
    </row>
    <row r="118" spans="1:22" x14ac:dyDescent="0.25">
      <c r="A118" s="12" t="s">
        <v>11</v>
      </c>
      <c r="B118" s="5">
        <v>112</v>
      </c>
      <c r="C118" s="12" t="s">
        <v>184</v>
      </c>
      <c r="D118" s="12" t="s">
        <v>199</v>
      </c>
      <c r="E118" s="12" t="s">
        <v>33</v>
      </c>
      <c r="F118" s="8">
        <f t="shared" si="3"/>
        <v>0.96153846153846156</v>
      </c>
      <c r="G118" s="7">
        <v>26</v>
      </c>
      <c r="H118" s="7">
        <v>0</v>
      </c>
      <c r="I118" s="7">
        <v>0</v>
      </c>
      <c r="J118" s="7">
        <v>25</v>
      </c>
      <c r="K118" s="7">
        <v>0</v>
      </c>
      <c r="L118" s="7">
        <v>0</v>
      </c>
      <c r="M118" s="7">
        <v>0</v>
      </c>
      <c r="N118" s="7">
        <v>0</v>
      </c>
      <c r="O118" s="7">
        <v>0</v>
      </c>
      <c r="P118" s="7">
        <v>0</v>
      </c>
      <c r="Q118" s="7"/>
      <c r="R118" s="7"/>
      <c r="S118" s="7"/>
      <c r="T118" s="14" t="s">
        <v>588</v>
      </c>
      <c r="U118" s="12" t="s">
        <v>198</v>
      </c>
      <c r="V118" s="12"/>
    </row>
    <row r="119" spans="1:22" x14ac:dyDescent="0.25">
      <c r="A119" s="12" t="s">
        <v>11</v>
      </c>
      <c r="B119" s="5">
        <v>112</v>
      </c>
      <c r="C119" s="12" t="s">
        <v>184</v>
      </c>
      <c r="D119" s="12" t="s">
        <v>196</v>
      </c>
      <c r="E119" s="12" t="s">
        <v>17</v>
      </c>
      <c r="F119" s="8">
        <f t="shared" si="3"/>
        <v>1</v>
      </c>
      <c r="G119" s="7">
        <v>21</v>
      </c>
      <c r="H119" s="7">
        <v>0</v>
      </c>
      <c r="I119" s="7">
        <v>0</v>
      </c>
      <c r="J119" s="7">
        <v>21</v>
      </c>
      <c r="K119" s="7">
        <v>0</v>
      </c>
      <c r="L119" s="7">
        <v>0</v>
      </c>
      <c r="M119" s="7">
        <v>0</v>
      </c>
      <c r="N119" s="7">
        <v>0</v>
      </c>
      <c r="O119" s="7">
        <v>0</v>
      </c>
      <c r="P119" s="7">
        <v>0</v>
      </c>
      <c r="Q119" s="7"/>
      <c r="R119" s="7"/>
      <c r="S119" s="7"/>
      <c r="T119" s="14" t="s">
        <v>589</v>
      </c>
      <c r="U119" s="12" t="s">
        <v>198</v>
      </c>
      <c r="V119" s="12"/>
    </row>
    <row r="120" spans="1:22" x14ac:dyDescent="0.25">
      <c r="A120" s="12" t="s">
        <v>11</v>
      </c>
      <c r="B120" s="5">
        <v>112</v>
      </c>
      <c r="C120" s="12" t="s">
        <v>184</v>
      </c>
      <c r="D120" s="12" t="s">
        <v>192</v>
      </c>
      <c r="E120" s="12" t="s">
        <v>33</v>
      </c>
      <c r="F120" s="8">
        <f t="shared" si="3"/>
        <v>1</v>
      </c>
      <c r="G120" s="7">
        <v>30</v>
      </c>
      <c r="H120" s="7">
        <v>0</v>
      </c>
      <c r="I120" s="7">
        <v>0</v>
      </c>
      <c r="J120" s="7">
        <v>30</v>
      </c>
      <c r="K120" s="7">
        <v>0</v>
      </c>
      <c r="L120" s="7">
        <v>0</v>
      </c>
      <c r="M120" s="7">
        <v>0</v>
      </c>
      <c r="N120" s="7">
        <v>0</v>
      </c>
      <c r="O120" s="7">
        <v>0</v>
      </c>
      <c r="P120" s="7">
        <v>0</v>
      </c>
      <c r="Q120" s="7"/>
      <c r="R120" s="7"/>
      <c r="S120" s="7"/>
      <c r="T120" s="14" t="s">
        <v>590</v>
      </c>
      <c r="U120" s="12" t="s">
        <v>194</v>
      </c>
      <c r="V120" s="12"/>
    </row>
    <row r="121" spans="1:22" x14ac:dyDescent="0.25">
      <c r="A121" s="12" t="s">
        <v>11</v>
      </c>
      <c r="B121" s="5">
        <v>112</v>
      </c>
      <c r="C121" s="12" t="s">
        <v>184</v>
      </c>
      <c r="D121" s="12" t="s">
        <v>192</v>
      </c>
      <c r="E121" s="12" t="s">
        <v>17</v>
      </c>
      <c r="F121" s="8">
        <f t="shared" si="3"/>
        <v>1</v>
      </c>
      <c r="G121" s="7">
        <v>25</v>
      </c>
      <c r="H121" s="7">
        <v>0</v>
      </c>
      <c r="I121" s="7">
        <v>0</v>
      </c>
      <c r="J121" s="7">
        <v>25</v>
      </c>
      <c r="K121" s="7">
        <v>0</v>
      </c>
      <c r="L121" s="7">
        <v>0</v>
      </c>
      <c r="M121" s="7">
        <v>0</v>
      </c>
      <c r="N121" s="7">
        <v>0</v>
      </c>
      <c r="O121" s="7">
        <v>0</v>
      </c>
      <c r="P121" s="7">
        <v>0</v>
      </c>
      <c r="Q121" s="7"/>
      <c r="R121" s="7"/>
      <c r="S121" s="7"/>
      <c r="T121" s="14" t="s">
        <v>419</v>
      </c>
      <c r="U121" s="12" t="s">
        <v>194</v>
      </c>
      <c r="V121" s="12"/>
    </row>
    <row r="122" spans="1:22" x14ac:dyDescent="0.25">
      <c r="A122" s="12" t="s">
        <v>11</v>
      </c>
      <c r="B122" s="5">
        <v>112</v>
      </c>
      <c r="C122" s="12" t="s">
        <v>184</v>
      </c>
      <c r="D122" s="12" t="s">
        <v>192</v>
      </c>
      <c r="E122" s="12" t="s">
        <v>19</v>
      </c>
      <c r="F122" s="8">
        <f t="shared" si="3"/>
        <v>0.98230088495575218</v>
      </c>
      <c r="G122" s="7">
        <v>112</v>
      </c>
      <c r="H122" s="7">
        <v>0</v>
      </c>
      <c r="I122" s="7">
        <v>0</v>
      </c>
      <c r="J122" s="7">
        <v>110</v>
      </c>
      <c r="K122" s="7">
        <v>1</v>
      </c>
      <c r="L122" s="7">
        <v>1</v>
      </c>
      <c r="M122" s="7">
        <v>0</v>
      </c>
      <c r="N122" s="7">
        <v>0</v>
      </c>
      <c r="O122" s="7">
        <v>0</v>
      </c>
      <c r="P122" s="7">
        <v>0</v>
      </c>
      <c r="Q122" s="7"/>
      <c r="R122" s="7"/>
      <c r="S122" s="7"/>
      <c r="T122" s="14" t="s">
        <v>591</v>
      </c>
      <c r="U122" s="12" t="s">
        <v>194</v>
      </c>
      <c r="V122" s="12"/>
    </row>
    <row r="123" spans="1:22" x14ac:dyDescent="0.25">
      <c r="A123" s="12" t="s">
        <v>11</v>
      </c>
      <c r="B123" s="5">
        <v>112</v>
      </c>
      <c r="C123" s="12" t="s">
        <v>184</v>
      </c>
      <c r="D123" s="12" t="s">
        <v>213</v>
      </c>
      <c r="E123" s="12" t="s">
        <v>33</v>
      </c>
      <c r="F123" s="8">
        <f t="shared" si="3"/>
        <v>1</v>
      </c>
      <c r="G123" s="7">
        <v>30</v>
      </c>
      <c r="H123" s="7">
        <v>0</v>
      </c>
      <c r="I123" s="7">
        <v>0</v>
      </c>
      <c r="J123" s="7">
        <v>30</v>
      </c>
      <c r="K123" s="7">
        <v>0</v>
      </c>
      <c r="L123" s="7">
        <v>0</v>
      </c>
      <c r="M123" s="7">
        <v>0</v>
      </c>
      <c r="N123" s="7">
        <v>0</v>
      </c>
      <c r="O123" s="7">
        <v>0</v>
      </c>
      <c r="P123" s="7">
        <v>0</v>
      </c>
      <c r="Q123" s="7"/>
      <c r="R123" s="7"/>
      <c r="S123" s="7"/>
      <c r="T123" s="14" t="s">
        <v>503</v>
      </c>
      <c r="U123" s="12" t="s">
        <v>215</v>
      </c>
      <c r="V123" s="12"/>
    </row>
    <row r="124" spans="1:22" x14ac:dyDescent="0.25">
      <c r="A124" s="12" t="s">
        <v>11</v>
      </c>
      <c r="B124" s="5">
        <v>112</v>
      </c>
      <c r="C124" s="12" t="s">
        <v>184</v>
      </c>
      <c r="D124" s="12" t="s">
        <v>213</v>
      </c>
      <c r="E124" s="12" t="s">
        <v>17</v>
      </c>
      <c r="F124" s="8">
        <f t="shared" si="3"/>
        <v>1.0555555555555556</v>
      </c>
      <c r="G124" s="7">
        <v>16</v>
      </c>
      <c r="H124" s="7">
        <v>2</v>
      </c>
      <c r="I124" s="7">
        <v>0</v>
      </c>
      <c r="J124" s="7">
        <v>17</v>
      </c>
      <c r="K124" s="7">
        <v>2</v>
      </c>
      <c r="L124" s="7">
        <v>0</v>
      </c>
      <c r="M124" s="7">
        <v>0</v>
      </c>
      <c r="N124" s="7">
        <v>0</v>
      </c>
      <c r="O124" s="7">
        <v>2</v>
      </c>
      <c r="P124" s="7">
        <v>0</v>
      </c>
      <c r="Q124" s="7"/>
      <c r="R124" s="7"/>
      <c r="S124" s="7"/>
      <c r="T124" s="14" t="s">
        <v>592</v>
      </c>
      <c r="U124" s="12" t="s">
        <v>215</v>
      </c>
      <c r="V124" s="12"/>
    </row>
    <row r="125" spans="1:22" x14ac:dyDescent="0.25">
      <c r="A125" s="12" t="s">
        <v>11</v>
      </c>
      <c r="B125" s="5">
        <v>112</v>
      </c>
      <c r="C125" s="12" t="s">
        <v>184</v>
      </c>
      <c r="D125" s="12" t="s">
        <v>213</v>
      </c>
      <c r="E125" s="12" t="s">
        <v>19</v>
      </c>
      <c r="F125" s="8">
        <f t="shared" si="3"/>
        <v>0.98275862068965514</v>
      </c>
      <c r="G125" s="7">
        <v>112</v>
      </c>
      <c r="H125" s="7">
        <v>0</v>
      </c>
      <c r="I125" s="7">
        <v>0</v>
      </c>
      <c r="J125" s="7">
        <v>110</v>
      </c>
      <c r="K125" s="7">
        <v>4</v>
      </c>
      <c r="L125" s="7">
        <v>1</v>
      </c>
      <c r="M125" s="7">
        <v>1</v>
      </c>
      <c r="N125" s="7">
        <v>2</v>
      </c>
      <c r="O125" s="7">
        <v>0</v>
      </c>
      <c r="P125" s="7">
        <v>0</v>
      </c>
      <c r="Q125" s="7"/>
      <c r="R125" s="7"/>
      <c r="S125" s="7"/>
      <c r="T125" s="14" t="s">
        <v>593</v>
      </c>
      <c r="U125" s="12" t="s">
        <v>215</v>
      </c>
      <c r="V125" s="12"/>
    </row>
    <row r="126" spans="1:22" x14ac:dyDescent="0.25">
      <c r="A126" s="12" t="s">
        <v>11</v>
      </c>
      <c r="B126" s="5">
        <v>112</v>
      </c>
      <c r="C126" s="12" t="s">
        <v>277</v>
      </c>
      <c r="D126" s="12" t="s">
        <v>284</v>
      </c>
      <c r="E126" s="12" t="s">
        <v>17</v>
      </c>
      <c r="F126" s="8">
        <f t="shared" si="3"/>
        <v>0.625</v>
      </c>
      <c r="G126" s="7">
        <v>5</v>
      </c>
      <c r="H126" s="7">
        <v>0</v>
      </c>
      <c r="I126" s="7">
        <v>0</v>
      </c>
      <c r="J126" s="7">
        <v>2</v>
      </c>
      <c r="K126" s="7">
        <v>3</v>
      </c>
      <c r="L126" s="7">
        <v>3</v>
      </c>
      <c r="M126" s="7">
        <v>0</v>
      </c>
      <c r="N126" s="7">
        <v>0</v>
      </c>
      <c r="O126" s="7">
        <v>0</v>
      </c>
      <c r="P126" s="7">
        <v>0</v>
      </c>
      <c r="Q126" s="7"/>
      <c r="R126" s="7"/>
      <c r="S126" s="7"/>
      <c r="T126" s="14" t="s">
        <v>594</v>
      </c>
      <c r="U126" s="12" t="s">
        <v>286</v>
      </c>
      <c r="V126" s="12"/>
    </row>
    <row r="127" spans="1:22" x14ac:dyDescent="0.25">
      <c r="A127" s="12" t="s">
        <v>11</v>
      </c>
      <c r="B127" s="5">
        <v>112</v>
      </c>
      <c r="C127" s="12" t="s">
        <v>277</v>
      </c>
      <c r="D127" s="12" t="s">
        <v>282</v>
      </c>
      <c r="E127" s="12" t="s">
        <v>17</v>
      </c>
      <c r="F127" s="8">
        <f t="shared" si="3"/>
        <v>0.76470588235294112</v>
      </c>
      <c r="G127" s="7">
        <v>14</v>
      </c>
      <c r="H127" s="7">
        <v>0</v>
      </c>
      <c r="I127" s="7">
        <v>0</v>
      </c>
      <c r="J127" s="7">
        <v>10</v>
      </c>
      <c r="K127" s="7">
        <v>3</v>
      </c>
      <c r="L127" s="7">
        <v>1</v>
      </c>
      <c r="M127" s="7">
        <v>0</v>
      </c>
      <c r="N127" s="7">
        <v>1</v>
      </c>
      <c r="O127" s="7">
        <v>1</v>
      </c>
      <c r="P127" s="7">
        <v>0</v>
      </c>
      <c r="Q127" s="7">
        <v>0</v>
      </c>
      <c r="R127" s="7">
        <v>0</v>
      </c>
      <c r="S127" s="7">
        <v>0</v>
      </c>
      <c r="T127" s="14" t="s">
        <v>595</v>
      </c>
      <c r="U127" s="12" t="s">
        <v>283</v>
      </c>
      <c r="V127" s="12"/>
    </row>
    <row r="128" spans="1:22" x14ac:dyDescent="0.25">
      <c r="A128" s="12" t="s">
        <v>11</v>
      </c>
      <c r="B128" s="5">
        <v>112</v>
      </c>
      <c r="C128" s="12" t="s">
        <v>277</v>
      </c>
      <c r="D128" s="12" t="s">
        <v>278</v>
      </c>
      <c r="E128" s="12" t="s">
        <v>33</v>
      </c>
      <c r="F128" s="8">
        <f t="shared" si="3"/>
        <v>0.8666666666666667</v>
      </c>
      <c r="G128" s="7">
        <v>30</v>
      </c>
      <c r="H128" s="7">
        <v>0</v>
      </c>
      <c r="I128" s="7">
        <v>0</v>
      </c>
      <c r="J128" s="7">
        <v>26</v>
      </c>
      <c r="K128" s="7">
        <v>0</v>
      </c>
      <c r="L128" s="7">
        <v>0</v>
      </c>
      <c r="M128" s="7">
        <v>0</v>
      </c>
      <c r="N128" s="7">
        <v>0</v>
      </c>
      <c r="O128" s="7">
        <v>0</v>
      </c>
      <c r="P128" s="7">
        <v>0</v>
      </c>
      <c r="Q128" s="7"/>
      <c r="R128" s="7"/>
      <c r="S128" s="7"/>
      <c r="T128" s="14" t="s">
        <v>596</v>
      </c>
      <c r="U128" s="12" t="s">
        <v>280</v>
      </c>
      <c r="V128" s="12"/>
    </row>
    <row r="129" spans="1:22" x14ac:dyDescent="0.25">
      <c r="A129" s="12" t="s">
        <v>11</v>
      </c>
      <c r="B129" s="5">
        <v>112</v>
      </c>
      <c r="C129" s="12" t="s">
        <v>277</v>
      </c>
      <c r="D129" s="12" t="s">
        <v>278</v>
      </c>
      <c r="E129" s="12" t="s">
        <v>17</v>
      </c>
      <c r="F129" s="8">
        <f t="shared" si="3"/>
        <v>0.95454545454545459</v>
      </c>
      <c r="G129" s="7">
        <v>22</v>
      </c>
      <c r="H129" s="7">
        <v>0</v>
      </c>
      <c r="I129" s="7">
        <v>0</v>
      </c>
      <c r="J129" s="7">
        <v>21</v>
      </c>
      <c r="K129" s="7">
        <v>0</v>
      </c>
      <c r="L129" s="7">
        <v>0</v>
      </c>
      <c r="M129" s="7">
        <v>0</v>
      </c>
      <c r="N129" s="7">
        <v>0</v>
      </c>
      <c r="O129" s="7">
        <v>0</v>
      </c>
      <c r="P129" s="7">
        <v>0</v>
      </c>
      <c r="Q129" s="7"/>
      <c r="R129" s="7"/>
      <c r="S129" s="7"/>
      <c r="T129" s="14" t="s">
        <v>597</v>
      </c>
      <c r="U129" s="12" t="s">
        <v>280</v>
      </c>
      <c r="V129" s="12"/>
    </row>
    <row r="130" spans="1:22" x14ac:dyDescent="0.25">
      <c r="A130" s="12" t="s">
        <v>11</v>
      </c>
      <c r="B130" s="5">
        <v>112</v>
      </c>
      <c r="C130" s="12" t="s">
        <v>277</v>
      </c>
      <c r="D130" s="12" t="s">
        <v>278</v>
      </c>
      <c r="E130" s="12" t="s">
        <v>19</v>
      </c>
      <c r="F130" s="8">
        <f t="shared" si="3"/>
        <v>0.98380566801619429</v>
      </c>
      <c r="G130" s="7">
        <v>240</v>
      </c>
      <c r="H130" s="7">
        <v>0</v>
      </c>
      <c r="I130" s="7">
        <v>0</v>
      </c>
      <c r="J130" s="7">
        <v>236</v>
      </c>
      <c r="K130" s="7">
        <v>7</v>
      </c>
      <c r="L130" s="7">
        <v>2</v>
      </c>
      <c r="M130" s="7">
        <v>3</v>
      </c>
      <c r="N130" s="7">
        <v>2</v>
      </c>
      <c r="O130" s="7">
        <v>0</v>
      </c>
      <c r="P130" s="7">
        <v>0</v>
      </c>
      <c r="Q130" s="7"/>
      <c r="R130" s="7"/>
      <c r="S130" s="7"/>
      <c r="T130" s="14" t="s">
        <v>598</v>
      </c>
      <c r="U130" s="12" t="s">
        <v>280</v>
      </c>
      <c r="V130" s="12"/>
    </row>
    <row r="131" spans="1:22" x14ac:dyDescent="0.25">
      <c r="A131" s="12" t="s">
        <v>11</v>
      </c>
      <c r="B131" s="5">
        <v>112</v>
      </c>
      <c r="C131" s="12" t="s">
        <v>53</v>
      </c>
      <c r="D131" s="12" t="s">
        <v>62</v>
      </c>
      <c r="E131" s="12" t="s">
        <v>17</v>
      </c>
      <c r="F131" s="8">
        <f t="shared" si="3"/>
        <v>0.80952380952380953</v>
      </c>
      <c r="G131" s="7">
        <v>18</v>
      </c>
      <c r="H131" s="7">
        <v>0</v>
      </c>
      <c r="I131" s="7">
        <v>0</v>
      </c>
      <c r="J131" s="7">
        <v>14</v>
      </c>
      <c r="K131" s="7">
        <v>3</v>
      </c>
      <c r="L131" s="7">
        <v>1</v>
      </c>
      <c r="M131" s="7">
        <v>0</v>
      </c>
      <c r="N131" s="7">
        <v>0</v>
      </c>
      <c r="O131" s="7">
        <v>2</v>
      </c>
      <c r="P131" s="7">
        <v>0</v>
      </c>
      <c r="Q131" s="7"/>
      <c r="R131" s="7"/>
      <c r="S131" s="7"/>
      <c r="T131" s="14" t="s">
        <v>599</v>
      </c>
      <c r="U131" s="12" t="s">
        <v>63</v>
      </c>
      <c r="V131" s="12"/>
    </row>
    <row r="132" spans="1:22" x14ac:dyDescent="0.25">
      <c r="A132" s="12" t="s">
        <v>11</v>
      </c>
      <c r="B132" s="5">
        <v>112</v>
      </c>
      <c r="C132" s="12" t="s">
        <v>53</v>
      </c>
      <c r="D132" s="12" t="s">
        <v>62</v>
      </c>
      <c r="E132" s="12" t="s">
        <v>19</v>
      </c>
      <c r="F132" s="8">
        <f t="shared" ref="F132:F156" si="4">(J132+K132+P132)/(G132-I132+K132+P132)*100%</f>
        <v>0.96226415094339623</v>
      </c>
      <c r="G132" s="7">
        <v>52</v>
      </c>
      <c r="H132" s="7">
        <v>0</v>
      </c>
      <c r="I132" s="7">
        <v>0</v>
      </c>
      <c r="J132" s="7">
        <v>50</v>
      </c>
      <c r="K132" s="7">
        <v>1</v>
      </c>
      <c r="L132" s="7">
        <v>1</v>
      </c>
      <c r="M132" s="7">
        <v>0</v>
      </c>
      <c r="N132" s="7">
        <v>0</v>
      </c>
      <c r="O132" s="7">
        <v>0</v>
      </c>
      <c r="P132" s="7">
        <v>0</v>
      </c>
      <c r="Q132" s="7"/>
      <c r="R132" s="7"/>
      <c r="S132" s="7"/>
      <c r="T132" s="14" t="s">
        <v>508</v>
      </c>
      <c r="U132" s="12" t="s">
        <v>63</v>
      </c>
      <c r="V132" s="12"/>
    </row>
    <row r="133" spans="1:22" x14ac:dyDescent="0.25">
      <c r="A133" s="12" t="s">
        <v>11</v>
      </c>
      <c r="B133" s="5">
        <v>112</v>
      </c>
      <c r="C133" s="12" t="s">
        <v>53</v>
      </c>
      <c r="D133" s="12" t="s">
        <v>82</v>
      </c>
      <c r="E133" s="12" t="s">
        <v>14</v>
      </c>
      <c r="F133" s="8">
        <f t="shared" si="4"/>
        <v>1</v>
      </c>
      <c r="G133" s="7">
        <v>3</v>
      </c>
      <c r="H133" s="7">
        <v>0</v>
      </c>
      <c r="I133" s="7">
        <v>0</v>
      </c>
      <c r="J133" s="7">
        <v>3</v>
      </c>
      <c r="K133" s="7">
        <v>0</v>
      </c>
      <c r="L133" s="7">
        <v>0</v>
      </c>
      <c r="M133" s="7">
        <v>0</v>
      </c>
      <c r="N133" s="7">
        <v>0</v>
      </c>
      <c r="O133" s="7">
        <v>0</v>
      </c>
      <c r="P133" s="7">
        <v>0</v>
      </c>
      <c r="Q133" s="7"/>
      <c r="R133" s="7"/>
      <c r="S133" s="7"/>
      <c r="T133" s="14" t="s">
        <v>83</v>
      </c>
      <c r="U133" s="12" t="s">
        <v>84</v>
      </c>
      <c r="V133" s="12"/>
    </row>
    <row r="134" spans="1:22" x14ac:dyDescent="0.25">
      <c r="A134" s="12" t="s">
        <v>11</v>
      </c>
      <c r="B134" s="5">
        <v>112</v>
      </c>
      <c r="C134" s="12" t="s">
        <v>53</v>
      </c>
      <c r="D134" s="12" t="s">
        <v>77</v>
      </c>
      <c r="E134" s="12" t="s">
        <v>17</v>
      </c>
      <c r="F134" s="8">
        <f t="shared" si="4"/>
        <v>0.75</v>
      </c>
      <c r="G134" s="7">
        <v>12</v>
      </c>
      <c r="H134" s="7">
        <v>0</v>
      </c>
      <c r="I134" s="7">
        <v>0</v>
      </c>
      <c r="J134" s="7">
        <v>9</v>
      </c>
      <c r="K134" s="7">
        <v>0</v>
      </c>
      <c r="L134" s="7">
        <v>0</v>
      </c>
      <c r="M134" s="7">
        <v>0</v>
      </c>
      <c r="N134" s="7">
        <v>0</v>
      </c>
      <c r="O134" s="7">
        <v>0</v>
      </c>
      <c r="P134" s="7">
        <v>0</v>
      </c>
      <c r="Q134" s="7"/>
      <c r="R134" s="7"/>
      <c r="S134" s="7"/>
      <c r="T134" s="14" t="s">
        <v>426</v>
      </c>
      <c r="U134" s="12" t="s">
        <v>79</v>
      </c>
      <c r="V134" s="12"/>
    </row>
    <row r="135" spans="1:22" x14ac:dyDescent="0.25">
      <c r="A135" s="12" t="s">
        <v>11</v>
      </c>
      <c r="B135" s="5">
        <v>112</v>
      </c>
      <c r="C135" s="12" t="s">
        <v>53</v>
      </c>
      <c r="D135" s="12" t="s">
        <v>71</v>
      </c>
      <c r="E135" s="12" t="s">
        <v>19</v>
      </c>
      <c r="F135" s="8">
        <f t="shared" si="4"/>
        <v>0.95</v>
      </c>
      <c r="G135" s="7">
        <v>40</v>
      </c>
      <c r="H135" s="7">
        <v>0</v>
      </c>
      <c r="I135" s="7">
        <v>0</v>
      </c>
      <c r="J135" s="7">
        <v>38</v>
      </c>
      <c r="K135" s="7">
        <v>0</v>
      </c>
      <c r="L135" s="7">
        <v>0</v>
      </c>
      <c r="M135" s="7">
        <v>0</v>
      </c>
      <c r="N135" s="7">
        <v>0</v>
      </c>
      <c r="O135" s="7">
        <v>0</v>
      </c>
      <c r="P135" s="7">
        <v>0</v>
      </c>
      <c r="Q135" s="7"/>
      <c r="R135" s="7"/>
      <c r="S135" s="7"/>
      <c r="T135" s="14" t="s">
        <v>72</v>
      </c>
      <c r="U135" s="12" t="s">
        <v>73</v>
      </c>
      <c r="V135" s="12"/>
    </row>
    <row r="136" spans="1:22" ht="30" x14ac:dyDescent="0.25">
      <c r="A136" s="12" t="s">
        <v>11</v>
      </c>
      <c r="B136" s="5">
        <v>112</v>
      </c>
      <c r="C136" s="12" t="s">
        <v>53</v>
      </c>
      <c r="D136" s="12" t="s">
        <v>85</v>
      </c>
      <c r="E136" s="12" t="s">
        <v>21</v>
      </c>
      <c r="F136" s="8">
        <f t="shared" si="4"/>
        <v>0.74</v>
      </c>
      <c r="G136" s="7">
        <v>50</v>
      </c>
      <c r="H136" s="7">
        <v>0</v>
      </c>
      <c r="I136" s="7">
        <v>0</v>
      </c>
      <c r="J136" s="7">
        <v>37</v>
      </c>
      <c r="K136" s="7">
        <v>0</v>
      </c>
      <c r="L136" s="7">
        <v>0</v>
      </c>
      <c r="M136" s="7">
        <v>0</v>
      </c>
      <c r="N136" s="7">
        <v>0</v>
      </c>
      <c r="O136" s="7">
        <v>0</v>
      </c>
      <c r="P136" s="7">
        <v>0</v>
      </c>
      <c r="Q136" s="7"/>
      <c r="R136" s="7"/>
      <c r="S136" s="7"/>
      <c r="T136" s="14" t="s">
        <v>600</v>
      </c>
      <c r="U136" s="12" t="s">
        <v>87</v>
      </c>
      <c r="V136" s="12"/>
    </row>
    <row r="137" spans="1:22" x14ac:dyDescent="0.25">
      <c r="A137" s="12" t="s">
        <v>11</v>
      </c>
      <c r="B137" s="5">
        <v>112</v>
      </c>
      <c r="C137" s="12" t="s">
        <v>53</v>
      </c>
      <c r="D137" s="12" t="s">
        <v>74</v>
      </c>
      <c r="E137" s="12" t="s">
        <v>33</v>
      </c>
      <c r="F137" s="8">
        <f t="shared" si="4"/>
        <v>0.96666666666666667</v>
      </c>
      <c r="G137" s="7">
        <v>30</v>
      </c>
      <c r="H137" s="7">
        <v>0</v>
      </c>
      <c r="I137" s="7">
        <v>0</v>
      </c>
      <c r="J137" s="7">
        <v>29</v>
      </c>
      <c r="K137" s="7">
        <v>0</v>
      </c>
      <c r="L137" s="7">
        <v>0</v>
      </c>
      <c r="M137" s="7">
        <v>0</v>
      </c>
      <c r="N137" s="7">
        <v>0</v>
      </c>
      <c r="O137" s="7">
        <v>0</v>
      </c>
      <c r="P137" s="7">
        <v>0</v>
      </c>
      <c r="Q137" s="7"/>
      <c r="R137" s="7"/>
      <c r="S137" s="7"/>
      <c r="T137" s="14" t="s">
        <v>601</v>
      </c>
      <c r="U137" s="12" t="s">
        <v>76</v>
      </c>
      <c r="V137" s="12"/>
    </row>
    <row r="138" spans="1:22" x14ac:dyDescent="0.25">
      <c r="A138" s="12" t="s">
        <v>11</v>
      </c>
      <c r="B138" s="5">
        <v>112</v>
      </c>
      <c r="C138" s="12" t="s">
        <v>53</v>
      </c>
      <c r="D138" s="12" t="s">
        <v>64</v>
      </c>
      <c r="E138" s="12" t="s">
        <v>17</v>
      </c>
      <c r="F138" s="8">
        <f t="shared" si="4"/>
        <v>1</v>
      </c>
      <c r="G138" s="7">
        <v>20</v>
      </c>
      <c r="H138" s="7">
        <v>0</v>
      </c>
      <c r="I138" s="7">
        <v>0</v>
      </c>
      <c r="J138" s="7">
        <v>20</v>
      </c>
      <c r="K138" s="7">
        <v>0</v>
      </c>
      <c r="L138" s="7">
        <v>0</v>
      </c>
      <c r="M138" s="7">
        <v>0</v>
      </c>
      <c r="N138" s="7">
        <v>0</v>
      </c>
      <c r="O138" s="7">
        <v>0</v>
      </c>
      <c r="P138" s="7">
        <v>0</v>
      </c>
      <c r="Q138" s="7"/>
      <c r="R138" s="7"/>
      <c r="S138" s="7"/>
      <c r="T138" s="14" t="s">
        <v>602</v>
      </c>
      <c r="U138" s="12" t="s">
        <v>66</v>
      </c>
      <c r="V138" s="12"/>
    </row>
    <row r="139" spans="1:22" x14ac:dyDescent="0.25">
      <c r="A139" s="12" t="s">
        <v>11</v>
      </c>
      <c r="B139" s="5">
        <v>112</v>
      </c>
      <c r="C139" s="12" t="s">
        <v>53</v>
      </c>
      <c r="D139" s="12" t="s">
        <v>64</v>
      </c>
      <c r="E139" s="12" t="s">
        <v>19</v>
      </c>
      <c r="F139" s="8">
        <f t="shared" si="4"/>
        <v>0.97058823529411764</v>
      </c>
      <c r="G139" s="7">
        <v>60</v>
      </c>
      <c r="H139" s="7">
        <v>0</v>
      </c>
      <c r="I139" s="7">
        <v>0</v>
      </c>
      <c r="J139" s="7">
        <v>58</v>
      </c>
      <c r="K139" s="7">
        <v>8</v>
      </c>
      <c r="L139" s="7">
        <v>1</v>
      </c>
      <c r="M139" s="7">
        <v>3</v>
      </c>
      <c r="N139" s="7">
        <v>4</v>
      </c>
      <c r="O139" s="7">
        <v>0</v>
      </c>
      <c r="P139" s="7">
        <v>0</v>
      </c>
      <c r="Q139" s="7"/>
      <c r="R139" s="7"/>
      <c r="S139" s="7"/>
      <c r="T139" s="14" t="s">
        <v>603</v>
      </c>
      <c r="U139" s="12" t="s">
        <v>66</v>
      </c>
      <c r="V139" s="12"/>
    </row>
    <row r="140" spans="1:22" x14ac:dyDescent="0.25">
      <c r="A140" s="12" t="s">
        <v>11</v>
      </c>
      <c r="B140" s="5">
        <v>112</v>
      </c>
      <c r="C140" s="12" t="s">
        <v>53</v>
      </c>
      <c r="D140" s="12" t="s">
        <v>68</v>
      </c>
      <c r="E140" s="12" t="s">
        <v>19</v>
      </c>
      <c r="F140" s="8">
        <f t="shared" si="4"/>
        <v>0.96491228070175439</v>
      </c>
      <c r="G140" s="7">
        <v>55</v>
      </c>
      <c r="H140" s="7">
        <v>0</v>
      </c>
      <c r="I140" s="7">
        <v>0</v>
      </c>
      <c r="J140" s="7">
        <v>53</v>
      </c>
      <c r="K140" s="7">
        <v>2</v>
      </c>
      <c r="L140" s="7">
        <v>0</v>
      </c>
      <c r="M140" s="7">
        <v>0</v>
      </c>
      <c r="N140" s="7">
        <v>2</v>
      </c>
      <c r="O140" s="7">
        <v>0</v>
      </c>
      <c r="P140" s="7">
        <v>0</v>
      </c>
      <c r="Q140" s="7"/>
      <c r="R140" s="7"/>
      <c r="S140" s="7"/>
      <c r="T140" s="14" t="s">
        <v>604</v>
      </c>
      <c r="U140" s="12" t="s">
        <v>70</v>
      </c>
      <c r="V140" s="12"/>
    </row>
    <row r="141" spans="1:22" x14ac:dyDescent="0.25">
      <c r="A141" s="12" t="s">
        <v>11</v>
      </c>
      <c r="B141" s="5">
        <v>112</v>
      </c>
      <c r="C141" s="12" t="s">
        <v>53</v>
      </c>
      <c r="D141" s="12" t="s">
        <v>54</v>
      </c>
      <c r="E141" s="12" t="s">
        <v>19</v>
      </c>
      <c r="F141" s="8">
        <f t="shared" si="4"/>
        <v>1</v>
      </c>
      <c r="G141" s="7">
        <v>45</v>
      </c>
      <c r="H141" s="7">
        <v>0</v>
      </c>
      <c r="I141" s="7">
        <v>0</v>
      </c>
      <c r="J141" s="7">
        <v>45</v>
      </c>
      <c r="K141" s="7">
        <v>4</v>
      </c>
      <c r="L141" s="7">
        <v>0</v>
      </c>
      <c r="M141" s="7">
        <v>4</v>
      </c>
      <c r="N141" s="7">
        <v>0</v>
      </c>
      <c r="O141" s="7">
        <v>0</v>
      </c>
      <c r="P141" s="7">
        <v>0</v>
      </c>
      <c r="Q141" s="7"/>
      <c r="R141" s="7"/>
      <c r="S141" s="7"/>
      <c r="T141" s="14" t="s">
        <v>605</v>
      </c>
      <c r="U141" s="12" t="s">
        <v>56</v>
      </c>
      <c r="V141" s="12"/>
    </row>
    <row r="142" spans="1:22" x14ac:dyDescent="0.25">
      <c r="A142" s="12" t="s">
        <v>11</v>
      </c>
      <c r="B142" s="5">
        <v>112</v>
      </c>
      <c r="C142" s="12" t="s">
        <v>53</v>
      </c>
      <c r="D142" s="12" t="s">
        <v>606</v>
      </c>
      <c r="E142" s="12" t="s">
        <v>17</v>
      </c>
      <c r="F142" s="8">
        <f t="shared" si="4"/>
        <v>0.5</v>
      </c>
      <c r="G142" s="7">
        <v>11</v>
      </c>
      <c r="H142" s="7">
        <v>0</v>
      </c>
      <c r="I142" s="7">
        <v>0</v>
      </c>
      <c r="J142" s="7">
        <v>5</v>
      </c>
      <c r="K142" s="7">
        <v>1</v>
      </c>
      <c r="L142" s="7">
        <v>0</v>
      </c>
      <c r="M142" s="7">
        <v>0</v>
      </c>
      <c r="N142" s="7">
        <v>0</v>
      </c>
      <c r="O142" s="7">
        <v>1</v>
      </c>
      <c r="P142" s="7">
        <v>0</v>
      </c>
      <c r="Q142" s="7"/>
      <c r="R142" s="7"/>
      <c r="S142" s="7"/>
      <c r="T142" s="14" t="s">
        <v>607</v>
      </c>
      <c r="U142" s="12" t="s">
        <v>81</v>
      </c>
      <c r="V142" s="12"/>
    </row>
    <row r="143" spans="1:22" ht="30" x14ac:dyDescent="0.25">
      <c r="A143" s="12" t="s">
        <v>11</v>
      </c>
      <c r="B143" s="5">
        <v>112</v>
      </c>
      <c r="C143" s="12" t="s">
        <v>53</v>
      </c>
      <c r="D143" s="12" t="s">
        <v>57</v>
      </c>
      <c r="E143" s="12" t="s">
        <v>60</v>
      </c>
      <c r="F143" s="8">
        <f t="shared" si="4"/>
        <v>0.57499999999999996</v>
      </c>
      <c r="G143" s="7">
        <v>40</v>
      </c>
      <c r="H143" s="7">
        <v>0</v>
      </c>
      <c r="I143" s="7">
        <v>0</v>
      </c>
      <c r="J143" s="7">
        <v>23</v>
      </c>
      <c r="K143" s="7">
        <v>0</v>
      </c>
      <c r="L143" s="7">
        <v>0</v>
      </c>
      <c r="M143" s="7">
        <v>0</v>
      </c>
      <c r="N143" s="7">
        <v>0</v>
      </c>
      <c r="O143" s="7">
        <v>0</v>
      </c>
      <c r="P143" s="7">
        <v>0</v>
      </c>
      <c r="Q143" s="7"/>
      <c r="R143" s="7"/>
      <c r="S143" s="7"/>
      <c r="T143" s="14" t="s">
        <v>428</v>
      </c>
      <c r="U143" s="12" t="s">
        <v>59</v>
      </c>
      <c r="V143" s="12"/>
    </row>
    <row r="144" spans="1:22" x14ac:dyDescent="0.25">
      <c r="A144" s="12" t="s">
        <v>11</v>
      </c>
      <c r="B144" s="5">
        <v>112</v>
      </c>
      <c r="C144" s="12" t="s">
        <v>53</v>
      </c>
      <c r="D144" s="12" t="s">
        <v>57</v>
      </c>
      <c r="E144" s="12" t="s">
        <v>17</v>
      </c>
      <c r="F144" s="8">
        <f t="shared" si="4"/>
        <v>0.75</v>
      </c>
      <c r="G144" s="7">
        <v>12</v>
      </c>
      <c r="H144" s="7">
        <v>0</v>
      </c>
      <c r="I144" s="7">
        <v>0</v>
      </c>
      <c r="J144" s="7">
        <v>9</v>
      </c>
      <c r="K144" s="7">
        <v>0</v>
      </c>
      <c r="L144" s="7">
        <v>0</v>
      </c>
      <c r="M144" s="7">
        <v>0</v>
      </c>
      <c r="N144" s="7">
        <v>0</v>
      </c>
      <c r="O144" s="7">
        <v>0</v>
      </c>
      <c r="P144" s="7">
        <v>0</v>
      </c>
      <c r="Q144" s="7"/>
      <c r="R144" s="7"/>
      <c r="S144" s="7"/>
      <c r="T144" s="14" t="s">
        <v>429</v>
      </c>
      <c r="U144" s="12" t="s">
        <v>59</v>
      </c>
      <c r="V144" s="12"/>
    </row>
    <row r="145" spans="1:22" x14ac:dyDescent="0.25">
      <c r="A145" s="12" t="s">
        <v>11</v>
      </c>
      <c r="B145" s="5">
        <v>112</v>
      </c>
      <c r="C145" s="12" t="s">
        <v>53</v>
      </c>
      <c r="D145" s="12" t="s">
        <v>57</v>
      </c>
      <c r="E145" s="12" t="s">
        <v>19</v>
      </c>
      <c r="F145" s="8">
        <f t="shared" si="4"/>
        <v>0.96907216494845361</v>
      </c>
      <c r="G145" s="7">
        <v>96</v>
      </c>
      <c r="H145" s="7">
        <v>0</v>
      </c>
      <c r="I145" s="7">
        <v>0</v>
      </c>
      <c r="J145" s="7">
        <v>93</v>
      </c>
      <c r="K145" s="7">
        <v>1</v>
      </c>
      <c r="L145" s="7">
        <v>0</v>
      </c>
      <c r="M145" s="7">
        <v>0</v>
      </c>
      <c r="N145" s="7">
        <v>1</v>
      </c>
      <c r="O145" s="7">
        <v>0</v>
      </c>
      <c r="P145" s="7">
        <v>0</v>
      </c>
      <c r="Q145" s="7"/>
      <c r="R145" s="7"/>
      <c r="S145" s="7"/>
      <c r="T145" s="14" t="s">
        <v>430</v>
      </c>
      <c r="U145" s="12" t="s">
        <v>59</v>
      </c>
      <c r="V145" s="12"/>
    </row>
    <row r="146" spans="1:22" x14ac:dyDescent="0.25">
      <c r="A146" s="12" t="s">
        <v>11</v>
      </c>
      <c r="B146" s="5">
        <v>112</v>
      </c>
      <c r="C146" s="12" t="s">
        <v>37</v>
      </c>
      <c r="D146" s="12" t="s">
        <v>356</v>
      </c>
      <c r="E146" s="12" t="s">
        <v>21</v>
      </c>
      <c r="F146" s="8">
        <f t="shared" si="4"/>
        <v>1</v>
      </c>
      <c r="G146" s="7">
        <v>50</v>
      </c>
      <c r="H146" s="7">
        <v>0</v>
      </c>
      <c r="I146" s="7">
        <v>0</v>
      </c>
      <c r="J146" s="7">
        <v>50</v>
      </c>
      <c r="K146" s="7">
        <v>0</v>
      </c>
      <c r="L146" s="7">
        <v>0</v>
      </c>
      <c r="M146" s="7">
        <v>0</v>
      </c>
      <c r="N146" s="7">
        <v>0</v>
      </c>
      <c r="O146" s="7">
        <v>0</v>
      </c>
      <c r="P146" s="7">
        <v>0</v>
      </c>
      <c r="Q146" s="7"/>
      <c r="R146" s="7"/>
      <c r="S146" s="7"/>
      <c r="T146" s="14" t="s">
        <v>357</v>
      </c>
      <c r="U146" s="12" t="s">
        <v>358</v>
      </c>
      <c r="V146" s="12"/>
    </row>
    <row r="147" spans="1:22" x14ac:dyDescent="0.25">
      <c r="A147" s="12" t="s">
        <v>11</v>
      </c>
      <c r="B147" s="5">
        <v>112</v>
      </c>
      <c r="C147" s="12" t="s">
        <v>37</v>
      </c>
      <c r="D147" s="12" t="s">
        <v>38</v>
      </c>
      <c r="E147" s="12" t="s">
        <v>14</v>
      </c>
      <c r="F147" s="8">
        <f t="shared" si="4"/>
        <v>1</v>
      </c>
      <c r="G147" s="7">
        <v>5</v>
      </c>
      <c r="H147" s="7">
        <v>0</v>
      </c>
      <c r="I147" s="7">
        <v>0</v>
      </c>
      <c r="J147" s="7">
        <v>5</v>
      </c>
      <c r="K147" s="7">
        <v>1</v>
      </c>
      <c r="L147" s="7">
        <v>0</v>
      </c>
      <c r="M147" s="7">
        <v>1</v>
      </c>
      <c r="N147" s="7">
        <v>0</v>
      </c>
      <c r="O147" s="7">
        <v>0</v>
      </c>
      <c r="P147" s="7">
        <v>0</v>
      </c>
      <c r="Q147" s="7">
        <v>0</v>
      </c>
      <c r="R147" s="7">
        <v>0</v>
      </c>
      <c r="S147" s="7">
        <v>0</v>
      </c>
      <c r="T147" s="14" t="s">
        <v>431</v>
      </c>
      <c r="U147" s="12" t="s">
        <v>40</v>
      </c>
      <c r="V147" s="12"/>
    </row>
    <row r="148" spans="1:22" x14ac:dyDescent="0.25">
      <c r="A148" s="12" t="s">
        <v>11</v>
      </c>
      <c r="B148" s="5">
        <v>112</v>
      </c>
      <c r="C148" s="12" t="s">
        <v>37</v>
      </c>
      <c r="D148" s="12" t="s">
        <v>38</v>
      </c>
      <c r="E148" s="12" t="s">
        <v>33</v>
      </c>
      <c r="F148" s="8">
        <f t="shared" si="4"/>
        <v>1</v>
      </c>
      <c r="G148" s="7">
        <v>23</v>
      </c>
      <c r="H148" s="7">
        <v>0</v>
      </c>
      <c r="I148" s="7">
        <v>0</v>
      </c>
      <c r="J148" s="7">
        <v>23</v>
      </c>
      <c r="K148" s="7">
        <v>0</v>
      </c>
      <c r="L148" s="7">
        <v>0</v>
      </c>
      <c r="M148" s="7">
        <v>0</v>
      </c>
      <c r="N148" s="7">
        <v>0</v>
      </c>
      <c r="O148" s="7">
        <v>0</v>
      </c>
      <c r="P148" s="7">
        <v>0</v>
      </c>
      <c r="Q148" s="7"/>
      <c r="R148" s="7"/>
      <c r="S148" s="7"/>
      <c r="T148" s="14" t="s">
        <v>514</v>
      </c>
      <c r="U148" s="12" t="s">
        <v>40</v>
      </c>
      <c r="V148" s="12"/>
    </row>
    <row r="149" spans="1:22" x14ac:dyDescent="0.25">
      <c r="A149" s="12" t="s">
        <v>11</v>
      </c>
      <c r="B149" s="5">
        <v>112</v>
      </c>
      <c r="C149" s="12" t="s">
        <v>37</v>
      </c>
      <c r="D149" s="12" t="s">
        <v>38</v>
      </c>
      <c r="E149" s="12" t="s">
        <v>17</v>
      </c>
      <c r="F149" s="8">
        <f t="shared" si="4"/>
        <v>1</v>
      </c>
      <c r="G149" s="7">
        <v>23</v>
      </c>
      <c r="H149" s="7">
        <v>0</v>
      </c>
      <c r="I149" s="7">
        <v>0</v>
      </c>
      <c r="J149" s="7">
        <v>23</v>
      </c>
      <c r="K149" s="7">
        <v>3</v>
      </c>
      <c r="L149" s="7">
        <v>1</v>
      </c>
      <c r="M149" s="7">
        <v>1</v>
      </c>
      <c r="N149" s="7">
        <v>0</v>
      </c>
      <c r="O149" s="7">
        <v>1</v>
      </c>
      <c r="P149" s="7">
        <v>0</v>
      </c>
      <c r="Q149" s="7"/>
      <c r="R149" s="7"/>
      <c r="S149" s="7"/>
      <c r="T149" s="14" t="s">
        <v>515</v>
      </c>
      <c r="U149" s="12" t="s">
        <v>40</v>
      </c>
      <c r="V149" s="12"/>
    </row>
    <row r="150" spans="1:22" x14ac:dyDescent="0.25">
      <c r="A150" s="12" t="s">
        <v>11</v>
      </c>
      <c r="B150" s="5">
        <v>112</v>
      </c>
      <c r="C150" s="12" t="s">
        <v>37</v>
      </c>
      <c r="D150" s="12" t="s">
        <v>38</v>
      </c>
      <c r="E150" s="12" t="s">
        <v>19</v>
      </c>
      <c r="F150" s="8">
        <f t="shared" si="4"/>
        <v>0.95238095238095233</v>
      </c>
      <c r="G150" s="7">
        <v>39</v>
      </c>
      <c r="H150" s="7">
        <v>0</v>
      </c>
      <c r="I150" s="7">
        <v>0</v>
      </c>
      <c r="J150" s="7">
        <v>37</v>
      </c>
      <c r="K150" s="7">
        <v>3</v>
      </c>
      <c r="L150" s="7">
        <v>1</v>
      </c>
      <c r="M150" s="7">
        <v>2</v>
      </c>
      <c r="N150" s="7">
        <v>0</v>
      </c>
      <c r="O150" s="7">
        <v>0</v>
      </c>
      <c r="P150" s="7">
        <v>0</v>
      </c>
      <c r="Q150" s="7"/>
      <c r="R150" s="7"/>
      <c r="S150" s="7"/>
      <c r="T150" s="14" t="s">
        <v>434</v>
      </c>
      <c r="U150" s="12" t="s">
        <v>40</v>
      </c>
      <c r="V150" s="12"/>
    </row>
    <row r="151" spans="1:22" x14ac:dyDescent="0.25">
      <c r="A151" s="12" t="s">
        <v>11</v>
      </c>
      <c r="B151" s="5">
        <v>112</v>
      </c>
      <c r="C151" s="12" t="s">
        <v>37</v>
      </c>
      <c r="D151" s="12" t="s">
        <v>48</v>
      </c>
      <c r="E151" s="12" t="s">
        <v>17</v>
      </c>
      <c r="F151" s="8">
        <f t="shared" si="4"/>
        <v>0.7</v>
      </c>
      <c r="G151" s="7">
        <v>10</v>
      </c>
      <c r="H151" s="7">
        <v>0</v>
      </c>
      <c r="I151" s="7">
        <v>0</v>
      </c>
      <c r="J151" s="7">
        <v>7</v>
      </c>
      <c r="K151" s="7">
        <v>0</v>
      </c>
      <c r="L151" s="7">
        <v>0</v>
      </c>
      <c r="M151" s="7">
        <v>0</v>
      </c>
      <c r="N151" s="7">
        <v>0</v>
      </c>
      <c r="O151" s="7">
        <v>0</v>
      </c>
      <c r="P151" s="7">
        <v>0</v>
      </c>
      <c r="Q151" s="7"/>
      <c r="R151" s="7"/>
      <c r="S151" s="7"/>
      <c r="T151" s="14" t="s">
        <v>516</v>
      </c>
      <c r="U151" s="12" t="s">
        <v>49</v>
      </c>
      <c r="V151" s="12"/>
    </row>
    <row r="152" spans="1:22" x14ac:dyDescent="0.25">
      <c r="A152" s="12" t="s">
        <v>11</v>
      </c>
      <c r="B152" s="5">
        <v>112</v>
      </c>
      <c r="C152" s="12" t="s">
        <v>37</v>
      </c>
      <c r="D152" s="12" t="s">
        <v>48</v>
      </c>
      <c r="E152" s="12" t="s">
        <v>19</v>
      </c>
      <c r="F152" s="8">
        <f t="shared" si="4"/>
        <v>0.93442622950819676</v>
      </c>
      <c r="G152" s="7">
        <v>60</v>
      </c>
      <c r="H152" s="7">
        <v>0</v>
      </c>
      <c r="I152" s="7">
        <v>0</v>
      </c>
      <c r="J152" s="7">
        <v>56</v>
      </c>
      <c r="K152" s="7">
        <v>1</v>
      </c>
      <c r="L152" s="7">
        <v>1</v>
      </c>
      <c r="M152" s="7">
        <v>0</v>
      </c>
      <c r="N152" s="7">
        <v>0</v>
      </c>
      <c r="O152" s="7">
        <v>0</v>
      </c>
      <c r="P152" s="7">
        <v>0</v>
      </c>
      <c r="Q152" s="7"/>
      <c r="R152" s="7"/>
      <c r="S152" s="7"/>
      <c r="T152" s="14" t="s">
        <v>608</v>
      </c>
      <c r="U152" s="12" t="s">
        <v>49</v>
      </c>
      <c r="V152" s="12"/>
    </row>
    <row r="153" spans="1:22" x14ac:dyDescent="0.25">
      <c r="A153" s="12" t="s">
        <v>11</v>
      </c>
      <c r="B153" s="5">
        <v>112</v>
      </c>
      <c r="C153" s="12" t="s">
        <v>37</v>
      </c>
      <c r="D153" s="12" t="s">
        <v>44</v>
      </c>
      <c r="E153" s="12" t="s">
        <v>21</v>
      </c>
      <c r="F153" s="8">
        <f t="shared" si="4"/>
        <v>0.91666666666666663</v>
      </c>
      <c r="G153" s="7">
        <v>60</v>
      </c>
      <c r="H153" s="7">
        <v>0</v>
      </c>
      <c r="I153" s="7">
        <v>0</v>
      </c>
      <c r="J153" s="7">
        <v>55</v>
      </c>
      <c r="K153" s="7">
        <v>0</v>
      </c>
      <c r="L153" s="7">
        <v>0</v>
      </c>
      <c r="M153" s="7">
        <v>0</v>
      </c>
      <c r="N153" s="7">
        <v>0</v>
      </c>
      <c r="O153" s="7">
        <v>0</v>
      </c>
      <c r="P153" s="7">
        <v>0</v>
      </c>
      <c r="Q153" s="7"/>
      <c r="R153" s="7"/>
      <c r="S153" s="7"/>
      <c r="T153" s="14" t="s">
        <v>609</v>
      </c>
      <c r="U153" s="12" t="s">
        <v>46</v>
      </c>
      <c r="V153" s="12"/>
    </row>
    <row r="154" spans="1:22" x14ac:dyDescent="0.25">
      <c r="A154" s="12" t="s">
        <v>11</v>
      </c>
      <c r="B154" s="5">
        <v>112</v>
      </c>
      <c r="C154" s="12" t="s">
        <v>37</v>
      </c>
      <c r="D154" s="12" t="s">
        <v>44</v>
      </c>
      <c r="E154" s="12" t="s">
        <v>17</v>
      </c>
      <c r="F154" s="8">
        <f t="shared" si="4"/>
        <v>0.89473684210526316</v>
      </c>
      <c r="G154" s="7">
        <v>16</v>
      </c>
      <c r="H154" s="7">
        <v>0</v>
      </c>
      <c r="I154" s="7">
        <v>0</v>
      </c>
      <c r="J154" s="7">
        <v>14</v>
      </c>
      <c r="K154" s="7">
        <v>3</v>
      </c>
      <c r="L154" s="7">
        <v>1</v>
      </c>
      <c r="M154" s="7">
        <v>0</v>
      </c>
      <c r="N154" s="7">
        <v>1</v>
      </c>
      <c r="O154" s="7">
        <v>1</v>
      </c>
      <c r="P154" s="7">
        <v>0</v>
      </c>
      <c r="Q154" s="7"/>
      <c r="R154" s="7"/>
      <c r="S154" s="7"/>
      <c r="T154" s="14" t="s">
        <v>610</v>
      </c>
      <c r="U154" s="12" t="s">
        <v>46</v>
      </c>
      <c r="V154" s="12"/>
    </row>
    <row r="155" spans="1:22" x14ac:dyDescent="0.25">
      <c r="A155" s="12" t="s">
        <v>11</v>
      </c>
      <c r="B155" s="5">
        <v>112</v>
      </c>
      <c r="C155" s="12" t="s">
        <v>37</v>
      </c>
      <c r="D155" s="12" t="s">
        <v>44</v>
      </c>
      <c r="E155" s="12" t="s">
        <v>19</v>
      </c>
      <c r="F155" s="8">
        <f t="shared" si="4"/>
        <v>0.95454545454545459</v>
      </c>
      <c r="G155" s="7">
        <v>60</v>
      </c>
      <c r="H155" s="7">
        <v>0</v>
      </c>
      <c r="I155" s="7">
        <v>0</v>
      </c>
      <c r="J155" s="7">
        <v>57</v>
      </c>
      <c r="K155" s="7">
        <v>6</v>
      </c>
      <c r="L155" s="7">
        <v>1</v>
      </c>
      <c r="M155" s="7">
        <v>2</v>
      </c>
      <c r="N155" s="7">
        <v>3</v>
      </c>
      <c r="O155" s="7">
        <v>0</v>
      </c>
      <c r="P155" s="7">
        <v>0</v>
      </c>
      <c r="Q155" s="7"/>
      <c r="R155" s="7"/>
      <c r="S155" s="7"/>
      <c r="T155" s="14" t="s">
        <v>519</v>
      </c>
      <c r="U155" s="12" t="s">
        <v>46</v>
      </c>
      <c r="V155" s="12"/>
    </row>
    <row r="156" spans="1:22" x14ac:dyDescent="0.25">
      <c r="A156" s="12" t="s">
        <v>11</v>
      </c>
      <c r="B156" s="5">
        <v>112</v>
      </c>
      <c r="C156" s="12" t="s">
        <v>37</v>
      </c>
      <c r="D156" s="12" t="s">
        <v>51</v>
      </c>
      <c r="E156" s="12" t="s">
        <v>21</v>
      </c>
      <c r="F156" s="8">
        <f t="shared" si="4"/>
        <v>0.8833333333333333</v>
      </c>
      <c r="G156" s="7">
        <v>60</v>
      </c>
      <c r="H156" s="7">
        <v>0</v>
      </c>
      <c r="I156" s="7">
        <v>0</v>
      </c>
      <c r="J156" s="7">
        <v>53</v>
      </c>
      <c r="K156" s="7">
        <v>0</v>
      </c>
      <c r="L156" s="7">
        <v>0</v>
      </c>
      <c r="M156" s="7">
        <v>0</v>
      </c>
      <c r="N156" s="7">
        <v>0</v>
      </c>
      <c r="O156" s="7">
        <v>0</v>
      </c>
      <c r="P156" s="7">
        <v>0</v>
      </c>
      <c r="Q156" s="7"/>
      <c r="R156" s="7"/>
      <c r="S156" s="7"/>
      <c r="T156" s="14" t="s">
        <v>611</v>
      </c>
      <c r="U156" s="12" t="s">
        <v>52</v>
      </c>
      <c r="V156" s="12"/>
    </row>
    <row r="157" spans="1:22" x14ac:dyDescent="0.25">
      <c r="A157" s="12"/>
      <c r="B157" s="5"/>
      <c r="C157" s="12"/>
      <c r="D157" s="12"/>
      <c r="E157" s="12"/>
      <c r="F157" s="7"/>
      <c r="G157" s="7"/>
      <c r="H157" s="7"/>
      <c r="I157" s="7"/>
      <c r="J157" s="7"/>
      <c r="K157" s="7"/>
      <c r="L157" s="7"/>
      <c r="M157" s="7"/>
      <c r="N157" s="7"/>
      <c r="O157" s="7"/>
      <c r="P157" s="7"/>
      <c r="Q157" s="7"/>
      <c r="R157" s="7"/>
      <c r="S157" s="7"/>
      <c r="T157" s="14"/>
      <c r="U157" s="12"/>
      <c r="V157" s="12"/>
    </row>
    <row r="158" spans="1:22" x14ac:dyDescent="0.25">
      <c r="A158" s="12"/>
      <c r="B158" s="5"/>
      <c r="C158" s="12"/>
      <c r="D158" s="12"/>
      <c r="E158" s="12"/>
      <c r="F158" s="7"/>
      <c r="G158" s="7"/>
      <c r="H158" s="7"/>
      <c r="I158" s="7"/>
      <c r="J158" s="7"/>
      <c r="K158" s="7"/>
      <c r="L158" s="7"/>
      <c r="M158" s="7"/>
      <c r="N158" s="7"/>
      <c r="O158" s="7"/>
      <c r="P158" s="7"/>
      <c r="Q158" s="7"/>
      <c r="R158" s="7"/>
      <c r="S158" s="7"/>
      <c r="T158" s="14"/>
      <c r="U158" s="12"/>
      <c r="V158" s="12"/>
    </row>
    <row r="159" spans="1:22" x14ac:dyDescent="0.25">
      <c r="A159" s="12"/>
      <c r="B159" s="5"/>
      <c r="C159" s="12"/>
      <c r="D159" s="12"/>
      <c r="E159" s="12"/>
      <c r="F159" s="7"/>
      <c r="G159" s="7"/>
      <c r="H159" s="7"/>
      <c r="I159" s="7"/>
      <c r="J159" s="7"/>
      <c r="K159" s="7"/>
      <c r="L159" s="7"/>
      <c r="M159" s="7"/>
      <c r="N159" s="7"/>
      <c r="O159" s="7"/>
      <c r="P159" s="7"/>
      <c r="Q159" s="7"/>
      <c r="R159" s="7"/>
      <c r="S159" s="7"/>
      <c r="T159" s="14"/>
      <c r="U159" s="12"/>
      <c r="V159" s="12"/>
    </row>
    <row r="160" spans="1:22" x14ac:dyDescent="0.25">
      <c r="A160" s="12"/>
      <c r="B160" s="5"/>
      <c r="C160" s="12"/>
      <c r="D160" s="12"/>
      <c r="E160" s="12"/>
      <c r="F160" s="7"/>
      <c r="G160" s="7"/>
      <c r="H160" s="7"/>
      <c r="I160" s="7"/>
      <c r="J160" s="7"/>
      <c r="K160" s="7"/>
      <c r="L160" s="7"/>
      <c r="M160" s="7"/>
      <c r="N160" s="7"/>
      <c r="O160" s="7"/>
      <c r="P160" s="7"/>
      <c r="Q160" s="7"/>
      <c r="R160" s="7"/>
      <c r="S160" s="7"/>
      <c r="T160" s="14"/>
      <c r="U160" s="12"/>
      <c r="V160" s="12"/>
    </row>
  </sheetData>
  <autoFilter ref="A2:V156" xr:uid="{CA13DD40-2ED0-4C35-971F-3A820C3202CC}"/>
  <mergeCells count="1">
    <mergeCell ref="A3:E3"/>
  </mergeCells>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14677-B08C-4612-8294-60F3DF22D01D}">
  <dimension ref="A1:V161"/>
  <sheetViews>
    <sheetView workbookViewId="0">
      <selection activeCell="F4" sqref="F4:F157"/>
    </sheetView>
  </sheetViews>
  <sheetFormatPr defaultRowHeight="15.75" x14ac:dyDescent="0.25"/>
  <cols>
    <col min="1" max="1" width="15.5703125" style="17" customWidth="1" collapsed="1"/>
    <col min="2" max="2" width="11.7109375" style="17" customWidth="1" collapsed="1"/>
    <col min="3" max="3" width="23.42578125" style="17" customWidth="1" collapsed="1"/>
    <col min="4" max="4" width="39" style="17" customWidth="1" collapsed="1"/>
    <col min="5" max="5" width="15.5703125" style="17" customWidth="1" collapsed="1"/>
    <col min="6" max="6" width="35.7109375" style="17" customWidth="1"/>
    <col min="7" max="19" width="39" style="17" customWidth="1" collapsed="1"/>
    <col min="20" max="20" width="71.42578125" style="15" customWidth="1" collapsed="1"/>
    <col min="21" max="21" width="39" style="17" customWidth="1" collapsed="1"/>
    <col min="22" max="22" width="15.5703125" style="17" customWidth="1" collapsed="1"/>
    <col min="23" max="16384" width="9.140625" style="17"/>
  </cols>
  <sheetData>
    <row r="1" spans="1:22" x14ac:dyDescent="0.25">
      <c r="A1" s="17" t="s">
        <v>612</v>
      </c>
    </row>
    <row r="2" spans="1:22" ht="34.5" x14ac:dyDescent="0.25">
      <c r="A2" s="9" t="s">
        <v>0</v>
      </c>
      <c r="B2" s="9" t="s">
        <v>1</v>
      </c>
      <c r="C2" s="9" t="s">
        <v>2</v>
      </c>
      <c r="D2" s="9" t="s">
        <v>3</v>
      </c>
      <c r="E2" s="9" t="s">
        <v>4</v>
      </c>
      <c r="F2" s="10" t="s">
        <v>682</v>
      </c>
      <c r="G2" s="9" t="s">
        <v>5</v>
      </c>
      <c r="H2" s="9" t="s">
        <v>362</v>
      </c>
      <c r="I2" s="9" t="s">
        <v>6</v>
      </c>
      <c r="J2" s="9" t="s">
        <v>363</v>
      </c>
      <c r="K2" s="9" t="s">
        <v>288</v>
      </c>
      <c r="L2" s="9" t="s">
        <v>289</v>
      </c>
      <c r="M2" s="9" t="s">
        <v>290</v>
      </c>
      <c r="N2" s="9" t="s">
        <v>291</v>
      </c>
      <c r="O2" s="9" t="s">
        <v>292</v>
      </c>
      <c r="P2" s="9" t="s">
        <v>521</v>
      </c>
      <c r="Q2" s="9" t="s">
        <v>522</v>
      </c>
      <c r="R2" s="9" t="s">
        <v>523</v>
      </c>
      <c r="S2" s="9" t="s">
        <v>524</v>
      </c>
      <c r="T2" s="13" t="s">
        <v>8</v>
      </c>
      <c r="U2" s="9" t="s">
        <v>294</v>
      </c>
      <c r="V2" s="9" t="s">
        <v>9</v>
      </c>
    </row>
    <row r="3" spans="1:22" x14ac:dyDescent="0.25">
      <c r="A3" s="20" t="s">
        <v>10</v>
      </c>
      <c r="B3" s="21"/>
      <c r="C3" s="21"/>
      <c r="D3" s="21"/>
      <c r="E3" s="21"/>
      <c r="F3" s="11"/>
      <c r="G3" s="11">
        <v>6603</v>
      </c>
      <c r="H3" s="11">
        <v>100</v>
      </c>
      <c r="I3" s="11">
        <v>3</v>
      </c>
      <c r="J3" s="11">
        <v>6244</v>
      </c>
      <c r="K3" s="11">
        <v>193</v>
      </c>
      <c r="L3" s="11">
        <v>71</v>
      </c>
      <c r="M3" s="11">
        <v>49</v>
      </c>
      <c r="N3" s="11">
        <v>66</v>
      </c>
      <c r="O3" s="11">
        <v>7</v>
      </c>
      <c r="P3" s="11">
        <v>0</v>
      </c>
      <c r="Q3" s="11">
        <v>0</v>
      </c>
      <c r="R3" s="11">
        <v>0</v>
      </c>
      <c r="S3" s="11">
        <v>0</v>
      </c>
      <c r="T3" s="4"/>
      <c r="U3" s="11"/>
      <c r="V3" s="11"/>
    </row>
    <row r="4" spans="1:22" x14ac:dyDescent="0.25">
      <c r="A4" s="18" t="s">
        <v>683</v>
      </c>
      <c r="B4" s="5">
        <v>113</v>
      </c>
      <c r="C4" s="12" t="s">
        <v>12</v>
      </c>
      <c r="D4" s="12" t="s">
        <v>36</v>
      </c>
      <c r="E4" s="12" t="s">
        <v>21</v>
      </c>
      <c r="F4" s="19">
        <f>(J4+K4+P4)/(G4-I4+K4+P4)*100%</f>
        <v>0.84444444444444444</v>
      </c>
      <c r="G4" s="7">
        <v>45</v>
      </c>
      <c r="H4" s="7">
        <v>0</v>
      </c>
      <c r="I4" s="7">
        <v>0</v>
      </c>
      <c r="J4" s="7">
        <v>38</v>
      </c>
      <c r="K4" s="7">
        <v>0</v>
      </c>
      <c r="L4" s="7"/>
      <c r="M4" s="7"/>
      <c r="N4" s="7"/>
      <c r="O4" s="7"/>
      <c r="P4" s="7">
        <v>0</v>
      </c>
      <c r="Q4" s="7"/>
      <c r="R4" s="7"/>
      <c r="S4" s="7"/>
      <c r="T4" s="14" t="s">
        <v>365</v>
      </c>
      <c r="U4" s="12" t="s">
        <v>297</v>
      </c>
      <c r="V4" s="12"/>
    </row>
    <row r="5" spans="1:22" x14ac:dyDescent="0.25">
      <c r="A5" s="18" t="s">
        <v>683</v>
      </c>
      <c r="B5" s="5">
        <v>113</v>
      </c>
      <c r="C5" s="12" t="s">
        <v>12</v>
      </c>
      <c r="D5" s="12" t="s">
        <v>613</v>
      </c>
      <c r="E5" s="12" t="s">
        <v>19</v>
      </c>
      <c r="F5" s="19">
        <f t="shared" ref="F5:F68" si="0">(J5+K5+P5)/(G5-I5+K5+P5)*100%</f>
        <v>1</v>
      </c>
      <c r="G5" s="7">
        <v>36</v>
      </c>
      <c r="H5" s="7">
        <v>0</v>
      </c>
      <c r="I5" s="7">
        <v>0</v>
      </c>
      <c r="J5" s="7">
        <v>36</v>
      </c>
      <c r="K5" s="7">
        <v>0</v>
      </c>
      <c r="L5" s="7"/>
      <c r="M5" s="7"/>
      <c r="N5" s="7"/>
      <c r="O5" s="7"/>
      <c r="P5" s="7">
        <v>0</v>
      </c>
      <c r="Q5" s="7"/>
      <c r="R5" s="7"/>
      <c r="S5" s="7"/>
      <c r="T5" s="14" t="s">
        <v>614</v>
      </c>
      <c r="U5" s="12" t="s">
        <v>615</v>
      </c>
      <c r="V5" s="12"/>
    </row>
    <row r="6" spans="1:22" x14ac:dyDescent="0.25">
      <c r="A6" s="18" t="s">
        <v>683</v>
      </c>
      <c r="B6" s="5">
        <v>113</v>
      </c>
      <c r="C6" s="12" t="s">
        <v>12</v>
      </c>
      <c r="D6" s="12" t="s">
        <v>13</v>
      </c>
      <c r="E6" s="12" t="s">
        <v>14</v>
      </c>
      <c r="F6" s="19">
        <f t="shared" si="0"/>
        <v>1</v>
      </c>
      <c r="G6" s="7">
        <v>4</v>
      </c>
      <c r="H6" s="7">
        <v>0</v>
      </c>
      <c r="I6" s="7">
        <v>0</v>
      </c>
      <c r="J6" s="7">
        <v>4</v>
      </c>
      <c r="K6" s="7">
        <v>0</v>
      </c>
      <c r="L6" s="7"/>
      <c r="M6" s="7"/>
      <c r="N6" s="7"/>
      <c r="O6" s="7"/>
      <c r="P6" s="7">
        <v>0</v>
      </c>
      <c r="Q6" s="7"/>
      <c r="R6" s="7"/>
      <c r="S6" s="7"/>
      <c r="T6" s="14" t="s">
        <v>526</v>
      </c>
      <c r="U6" s="12" t="s">
        <v>16</v>
      </c>
      <c r="V6" s="12"/>
    </row>
    <row r="7" spans="1:22" x14ac:dyDescent="0.25">
      <c r="A7" s="18" t="s">
        <v>683</v>
      </c>
      <c r="B7" s="5">
        <v>113</v>
      </c>
      <c r="C7" s="12" t="s">
        <v>12</v>
      </c>
      <c r="D7" s="12" t="s">
        <v>13</v>
      </c>
      <c r="E7" s="12" t="s">
        <v>21</v>
      </c>
      <c r="F7" s="19">
        <f t="shared" si="0"/>
        <v>0.45714285714285713</v>
      </c>
      <c r="G7" s="7">
        <v>35</v>
      </c>
      <c r="H7" s="7">
        <v>0</v>
      </c>
      <c r="I7" s="7">
        <v>0</v>
      </c>
      <c r="J7" s="7">
        <v>16</v>
      </c>
      <c r="K7" s="7">
        <v>0</v>
      </c>
      <c r="L7" s="7"/>
      <c r="M7" s="7"/>
      <c r="N7" s="7"/>
      <c r="O7" s="7"/>
      <c r="P7" s="7">
        <v>0</v>
      </c>
      <c r="Q7" s="7"/>
      <c r="R7" s="7"/>
      <c r="S7" s="7"/>
      <c r="T7" s="14" t="s">
        <v>527</v>
      </c>
      <c r="U7" s="12" t="s">
        <v>16</v>
      </c>
      <c r="V7" s="12"/>
    </row>
    <row r="8" spans="1:22" x14ac:dyDescent="0.25">
      <c r="A8" s="18" t="s">
        <v>683</v>
      </c>
      <c r="B8" s="5">
        <v>113</v>
      </c>
      <c r="C8" s="12" t="s">
        <v>12</v>
      </c>
      <c r="D8" s="12" t="s">
        <v>13</v>
      </c>
      <c r="E8" s="12" t="s">
        <v>17</v>
      </c>
      <c r="F8" s="19">
        <f t="shared" si="0"/>
        <v>0.66666666666666663</v>
      </c>
      <c r="G8" s="7">
        <v>12</v>
      </c>
      <c r="H8" s="7">
        <v>0</v>
      </c>
      <c r="I8" s="7">
        <v>0</v>
      </c>
      <c r="J8" s="7">
        <v>8</v>
      </c>
      <c r="K8" s="7">
        <v>0</v>
      </c>
      <c r="L8" s="7"/>
      <c r="M8" s="7"/>
      <c r="N8" s="7"/>
      <c r="O8" s="7"/>
      <c r="P8" s="7">
        <v>0</v>
      </c>
      <c r="Q8" s="7"/>
      <c r="R8" s="7"/>
      <c r="S8" s="7"/>
      <c r="T8" s="14" t="s">
        <v>528</v>
      </c>
      <c r="U8" s="12" t="s">
        <v>16</v>
      </c>
      <c r="V8" s="12"/>
    </row>
    <row r="9" spans="1:22" x14ac:dyDescent="0.25">
      <c r="A9" s="18" t="s">
        <v>683</v>
      </c>
      <c r="B9" s="5">
        <v>113</v>
      </c>
      <c r="C9" s="12" t="s">
        <v>12</v>
      </c>
      <c r="D9" s="12" t="s">
        <v>13</v>
      </c>
      <c r="E9" s="12" t="s">
        <v>19</v>
      </c>
      <c r="F9" s="19">
        <f t="shared" si="0"/>
        <v>0.9910714285714286</v>
      </c>
      <c r="G9" s="7">
        <v>108</v>
      </c>
      <c r="H9" s="7">
        <v>0</v>
      </c>
      <c r="I9" s="7">
        <v>0</v>
      </c>
      <c r="J9" s="7">
        <v>107</v>
      </c>
      <c r="K9" s="7">
        <v>4</v>
      </c>
      <c r="L9" s="7">
        <v>3</v>
      </c>
      <c r="M9" s="7">
        <v>0</v>
      </c>
      <c r="N9" s="7">
        <v>1</v>
      </c>
      <c r="O9" s="7">
        <v>0</v>
      </c>
      <c r="P9" s="7">
        <v>0</v>
      </c>
      <c r="Q9" s="7"/>
      <c r="R9" s="7"/>
      <c r="S9" s="7"/>
      <c r="T9" s="14" t="s">
        <v>616</v>
      </c>
      <c r="U9" s="12" t="s">
        <v>16</v>
      </c>
      <c r="V9" s="12"/>
    </row>
    <row r="10" spans="1:22" x14ac:dyDescent="0.25">
      <c r="A10" s="18" t="s">
        <v>683</v>
      </c>
      <c r="B10" s="5">
        <v>113</v>
      </c>
      <c r="C10" s="12" t="s">
        <v>12</v>
      </c>
      <c r="D10" s="12" t="s">
        <v>29</v>
      </c>
      <c r="E10" s="12" t="s">
        <v>14</v>
      </c>
      <c r="F10" s="19">
        <f t="shared" si="0"/>
        <v>1</v>
      </c>
      <c r="G10" s="7">
        <v>5</v>
      </c>
      <c r="H10" s="7">
        <v>0</v>
      </c>
      <c r="I10" s="7">
        <v>0</v>
      </c>
      <c r="J10" s="7">
        <v>5</v>
      </c>
      <c r="K10" s="7">
        <v>1</v>
      </c>
      <c r="L10" s="7">
        <v>0</v>
      </c>
      <c r="M10" s="7">
        <v>0</v>
      </c>
      <c r="N10" s="7">
        <v>0</v>
      </c>
      <c r="O10" s="7">
        <v>1</v>
      </c>
      <c r="P10" s="7">
        <v>0</v>
      </c>
      <c r="Q10" s="7"/>
      <c r="R10" s="7"/>
      <c r="S10" s="7"/>
      <c r="T10" s="14" t="s">
        <v>30</v>
      </c>
      <c r="U10" s="12" t="s">
        <v>617</v>
      </c>
      <c r="V10" s="12"/>
    </row>
    <row r="11" spans="1:22" x14ac:dyDescent="0.25">
      <c r="A11" s="18" t="s">
        <v>683</v>
      </c>
      <c r="B11" s="5">
        <v>113</v>
      </c>
      <c r="C11" s="12" t="s">
        <v>12</v>
      </c>
      <c r="D11" s="12" t="s">
        <v>29</v>
      </c>
      <c r="E11" s="12" t="s">
        <v>33</v>
      </c>
      <c r="F11" s="19">
        <f t="shared" si="0"/>
        <v>1</v>
      </c>
      <c r="G11" s="7">
        <v>15</v>
      </c>
      <c r="H11" s="7">
        <v>0</v>
      </c>
      <c r="I11" s="7">
        <v>0</v>
      </c>
      <c r="J11" s="7">
        <v>15</v>
      </c>
      <c r="K11" s="7">
        <v>0</v>
      </c>
      <c r="L11" s="7"/>
      <c r="M11" s="7"/>
      <c r="N11" s="7"/>
      <c r="O11" s="7"/>
      <c r="P11" s="7">
        <v>0</v>
      </c>
      <c r="Q11" s="7"/>
      <c r="R11" s="7"/>
      <c r="S11" s="7"/>
      <c r="T11" s="14" t="s">
        <v>530</v>
      </c>
      <c r="U11" s="12" t="s">
        <v>617</v>
      </c>
      <c r="V11" s="12"/>
    </row>
    <row r="12" spans="1:22" x14ac:dyDescent="0.25">
      <c r="A12" s="18" t="s">
        <v>683</v>
      </c>
      <c r="B12" s="5">
        <v>113</v>
      </c>
      <c r="C12" s="12" t="s">
        <v>12</v>
      </c>
      <c r="D12" s="12" t="s">
        <v>29</v>
      </c>
      <c r="E12" s="12" t="s">
        <v>17</v>
      </c>
      <c r="F12" s="19">
        <f t="shared" si="0"/>
        <v>0.7142857142857143</v>
      </c>
      <c r="G12" s="7">
        <v>12</v>
      </c>
      <c r="H12" s="7">
        <v>0</v>
      </c>
      <c r="I12" s="7">
        <v>0</v>
      </c>
      <c r="J12" s="7">
        <v>8</v>
      </c>
      <c r="K12" s="7">
        <v>2</v>
      </c>
      <c r="L12" s="7">
        <v>1</v>
      </c>
      <c r="M12" s="7">
        <v>0</v>
      </c>
      <c r="N12" s="7">
        <v>1</v>
      </c>
      <c r="O12" s="7">
        <v>0</v>
      </c>
      <c r="P12" s="7">
        <v>0</v>
      </c>
      <c r="Q12" s="7"/>
      <c r="R12" s="7"/>
      <c r="S12" s="7"/>
      <c r="T12" s="14" t="s">
        <v>531</v>
      </c>
      <c r="U12" s="12" t="s">
        <v>617</v>
      </c>
      <c r="V12" s="12"/>
    </row>
    <row r="13" spans="1:22" x14ac:dyDescent="0.25">
      <c r="A13" s="18" t="s">
        <v>683</v>
      </c>
      <c r="B13" s="5">
        <v>113</v>
      </c>
      <c r="C13" s="12" t="s">
        <v>12</v>
      </c>
      <c r="D13" s="12" t="s">
        <v>29</v>
      </c>
      <c r="E13" s="12" t="s">
        <v>19</v>
      </c>
      <c r="F13" s="19">
        <f t="shared" si="0"/>
        <v>0.98913043478260865</v>
      </c>
      <c r="G13" s="7">
        <v>90</v>
      </c>
      <c r="H13" s="7">
        <v>0</v>
      </c>
      <c r="I13" s="7">
        <v>0</v>
      </c>
      <c r="J13" s="7">
        <v>89</v>
      </c>
      <c r="K13" s="7">
        <v>2</v>
      </c>
      <c r="L13" s="7">
        <v>0</v>
      </c>
      <c r="M13" s="7">
        <v>1</v>
      </c>
      <c r="N13" s="7">
        <v>1</v>
      </c>
      <c r="O13" s="7">
        <v>0</v>
      </c>
      <c r="P13" s="7">
        <v>0</v>
      </c>
      <c r="Q13" s="7"/>
      <c r="R13" s="7"/>
      <c r="S13" s="7"/>
      <c r="T13" s="14" t="s">
        <v>532</v>
      </c>
      <c r="U13" s="12" t="s">
        <v>617</v>
      </c>
      <c r="V13" s="12"/>
    </row>
    <row r="14" spans="1:22" x14ac:dyDescent="0.25">
      <c r="A14" s="18" t="s">
        <v>683</v>
      </c>
      <c r="B14" s="5">
        <v>113</v>
      </c>
      <c r="C14" s="12" t="s">
        <v>12</v>
      </c>
      <c r="D14" s="12" t="s">
        <v>23</v>
      </c>
      <c r="E14" s="12" t="s">
        <v>21</v>
      </c>
      <c r="F14" s="19">
        <f t="shared" si="0"/>
        <v>0.77142857142857146</v>
      </c>
      <c r="G14" s="7">
        <v>35</v>
      </c>
      <c r="H14" s="7">
        <v>0</v>
      </c>
      <c r="I14" s="7">
        <v>0</v>
      </c>
      <c r="J14" s="7">
        <v>27</v>
      </c>
      <c r="K14" s="7">
        <v>0</v>
      </c>
      <c r="L14" s="7"/>
      <c r="M14" s="7"/>
      <c r="N14" s="7"/>
      <c r="O14" s="7"/>
      <c r="P14" s="7">
        <v>0</v>
      </c>
      <c r="Q14" s="7"/>
      <c r="R14" s="7"/>
      <c r="S14" s="7"/>
      <c r="T14" s="14" t="s">
        <v>27</v>
      </c>
      <c r="U14" s="12" t="s">
        <v>28</v>
      </c>
      <c r="V14" s="12"/>
    </row>
    <row r="15" spans="1:22" x14ac:dyDescent="0.25">
      <c r="A15" s="18" t="s">
        <v>683</v>
      </c>
      <c r="B15" s="5">
        <v>113</v>
      </c>
      <c r="C15" s="12" t="s">
        <v>12</v>
      </c>
      <c r="D15" s="12" t="s">
        <v>23</v>
      </c>
      <c r="E15" s="12" t="s">
        <v>17</v>
      </c>
      <c r="F15" s="19">
        <f t="shared" si="0"/>
        <v>7.6923076923076927E-2</v>
      </c>
      <c r="G15" s="7">
        <v>12</v>
      </c>
      <c r="H15" s="7">
        <v>0</v>
      </c>
      <c r="I15" s="7">
        <v>0</v>
      </c>
      <c r="J15" s="7">
        <v>0</v>
      </c>
      <c r="K15" s="7">
        <v>1</v>
      </c>
      <c r="L15" s="7">
        <v>0</v>
      </c>
      <c r="M15" s="7">
        <v>0</v>
      </c>
      <c r="N15" s="7">
        <v>1</v>
      </c>
      <c r="O15" s="7">
        <v>0</v>
      </c>
      <c r="P15" s="7">
        <v>0</v>
      </c>
      <c r="Q15" s="7"/>
      <c r="R15" s="7"/>
      <c r="S15" s="7"/>
      <c r="T15" s="14" t="s">
        <v>24</v>
      </c>
      <c r="U15" s="12" t="s">
        <v>25</v>
      </c>
      <c r="V15" s="12"/>
    </row>
    <row r="16" spans="1:22" x14ac:dyDescent="0.25">
      <c r="A16" s="18" t="s">
        <v>683</v>
      </c>
      <c r="B16" s="5">
        <v>113</v>
      </c>
      <c r="C16" s="12" t="s">
        <v>12</v>
      </c>
      <c r="D16" s="12" t="s">
        <v>23</v>
      </c>
      <c r="E16" s="12" t="s">
        <v>19</v>
      </c>
      <c r="F16" s="19">
        <f t="shared" si="0"/>
        <v>0.970873786407767</v>
      </c>
      <c r="G16" s="7">
        <v>101</v>
      </c>
      <c r="H16" s="7">
        <v>0</v>
      </c>
      <c r="I16" s="7">
        <v>0</v>
      </c>
      <c r="J16" s="7">
        <v>98</v>
      </c>
      <c r="K16" s="7">
        <v>2</v>
      </c>
      <c r="L16" s="7">
        <v>1</v>
      </c>
      <c r="M16" s="7">
        <v>0</v>
      </c>
      <c r="N16" s="7">
        <v>1</v>
      </c>
      <c r="O16" s="7">
        <v>0</v>
      </c>
      <c r="P16" s="7">
        <v>0</v>
      </c>
      <c r="Q16" s="7"/>
      <c r="R16" s="7"/>
      <c r="S16" s="7"/>
      <c r="T16" s="14" t="s">
        <v>441</v>
      </c>
      <c r="U16" s="12" t="s">
        <v>25</v>
      </c>
      <c r="V16" s="12"/>
    </row>
    <row r="17" spans="1:22" x14ac:dyDescent="0.25">
      <c r="A17" s="18" t="s">
        <v>683</v>
      </c>
      <c r="B17" s="5">
        <v>113</v>
      </c>
      <c r="C17" s="12" t="s">
        <v>116</v>
      </c>
      <c r="D17" s="12" t="s">
        <v>131</v>
      </c>
      <c r="E17" s="12" t="s">
        <v>21</v>
      </c>
      <c r="F17" s="19">
        <f t="shared" si="0"/>
        <v>0.83157894736842108</v>
      </c>
      <c r="G17" s="7">
        <v>95</v>
      </c>
      <c r="H17" s="7">
        <v>0</v>
      </c>
      <c r="I17" s="7">
        <v>0</v>
      </c>
      <c r="J17" s="7">
        <v>79</v>
      </c>
      <c r="K17" s="7">
        <v>0</v>
      </c>
      <c r="L17" s="7"/>
      <c r="M17" s="7"/>
      <c r="N17" s="7"/>
      <c r="O17" s="7"/>
      <c r="P17" s="7">
        <v>0</v>
      </c>
      <c r="Q17" s="7"/>
      <c r="R17" s="7"/>
      <c r="S17" s="7"/>
      <c r="T17" s="14" t="s">
        <v>533</v>
      </c>
      <c r="U17" s="12" t="s">
        <v>534</v>
      </c>
      <c r="V17" s="12"/>
    </row>
    <row r="18" spans="1:22" ht="30" x14ac:dyDescent="0.25">
      <c r="A18" s="18" t="s">
        <v>683</v>
      </c>
      <c r="B18" s="5">
        <v>113</v>
      </c>
      <c r="C18" s="12" t="s">
        <v>116</v>
      </c>
      <c r="D18" s="12" t="s">
        <v>131</v>
      </c>
      <c r="E18" s="12" t="s">
        <v>17</v>
      </c>
      <c r="F18" s="19">
        <f t="shared" si="0"/>
        <v>1</v>
      </c>
      <c r="G18" s="7">
        <v>12</v>
      </c>
      <c r="H18" s="7">
        <v>0</v>
      </c>
      <c r="I18" s="7">
        <v>0</v>
      </c>
      <c r="J18" s="7">
        <v>12</v>
      </c>
      <c r="K18" s="7">
        <v>2</v>
      </c>
      <c r="L18" s="7">
        <v>1</v>
      </c>
      <c r="M18" s="7">
        <v>0</v>
      </c>
      <c r="N18" s="7">
        <v>1</v>
      </c>
      <c r="O18" s="7">
        <v>0</v>
      </c>
      <c r="P18" s="7">
        <v>0</v>
      </c>
      <c r="Q18" s="7"/>
      <c r="R18" s="7"/>
      <c r="S18" s="7"/>
      <c r="T18" s="14" t="s">
        <v>443</v>
      </c>
      <c r="U18" s="12" t="s">
        <v>133</v>
      </c>
      <c r="V18" s="12"/>
    </row>
    <row r="19" spans="1:22" ht="30" x14ac:dyDescent="0.25">
      <c r="A19" s="18" t="s">
        <v>683</v>
      </c>
      <c r="B19" s="5">
        <v>113</v>
      </c>
      <c r="C19" s="12" t="s">
        <v>116</v>
      </c>
      <c r="D19" s="12" t="s">
        <v>131</v>
      </c>
      <c r="E19" s="12" t="s">
        <v>19</v>
      </c>
      <c r="F19" s="19">
        <f t="shared" si="0"/>
        <v>0.9910714285714286</v>
      </c>
      <c r="G19" s="7">
        <v>106</v>
      </c>
      <c r="H19" s="7">
        <v>0</v>
      </c>
      <c r="I19" s="7">
        <v>0</v>
      </c>
      <c r="J19" s="7">
        <v>105</v>
      </c>
      <c r="K19" s="7">
        <v>6</v>
      </c>
      <c r="L19" s="7">
        <v>3</v>
      </c>
      <c r="M19" s="7">
        <v>1</v>
      </c>
      <c r="N19" s="7">
        <v>2</v>
      </c>
      <c r="O19" s="7">
        <v>0</v>
      </c>
      <c r="P19" s="7">
        <v>0</v>
      </c>
      <c r="Q19" s="7"/>
      <c r="R19" s="7"/>
      <c r="S19" s="7"/>
      <c r="T19" s="14" t="s">
        <v>444</v>
      </c>
      <c r="U19" s="12" t="s">
        <v>133</v>
      </c>
      <c r="V19" s="12"/>
    </row>
    <row r="20" spans="1:22" x14ac:dyDescent="0.25">
      <c r="A20" s="18" t="s">
        <v>683</v>
      </c>
      <c r="B20" s="5">
        <v>113</v>
      </c>
      <c r="C20" s="12" t="s">
        <v>116</v>
      </c>
      <c r="D20" s="12" t="s">
        <v>129</v>
      </c>
      <c r="E20" s="12" t="s">
        <v>17</v>
      </c>
      <c r="F20" s="19">
        <f t="shared" si="0"/>
        <v>0.6</v>
      </c>
      <c r="G20" s="7">
        <v>10</v>
      </c>
      <c r="H20" s="7">
        <v>0</v>
      </c>
      <c r="I20" s="7">
        <v>0</v>
      </c>
      <c r="J20" s="7">
        <v>6</v>
      </c>
      <c r="K20" s="7">
        <v>0</v>
      </c>
      <c r="L20" s="7"/>
      <c r="M20" s="7"/>
      <c r="N20" s="7"/>
      <c r="O20" s="7"/>
      <c r="P20" s="7">
        <v>0</v>
      </c>
      <c r="Q20" s="7"/>
      <c r="R20" s="7"/>
      <c r="S20" s="7"/>
      <c r="T20" s="14" t="s">
        <v>535</v>
      </c>
      <c r="U20" s="12" t="s">
        <v>130</v>
      </c>
      <c r="V20" s="12"/>
    </row>
    <row r="21" spans="1:22" x14ac:dyDescent="0.25">
      <c r="A21" s="18" t="s">
        <v>683</v>
      </c>
      <c r="B21" s="5">
        <v>113</v>
      </c>
      <c r="C21" s="12" t="s">
        <v>116</v>
      </c>
      <c r="D21" s="12" t="s">
        <v>129</v>
      </c>
      <c r="E21" s="12" t="s">
        <v>19</v>
      </c>
      <c r="F21" s="19">
        <f t="shared" si="0"/>
        <v>0.96363636363636362</v>
      </c>
      <c r="G21" s="7">
        <v>54</v>
      </c>
      <c r="H21" s="7">
        <v>0</v>
      </c>
      <c r="I21" s="7">
        <v>0</v>
      </c>
      <c r="J21" s="7">
        <v>52</v>
      </c>
      <c r="K21" s="7">
        <v>1</v>
      </c>
      <c r="L21" s="7">
        <v>0</v>
      </c>
      <c r="M21" s="7">
        <v>1</v>
      </c>
      <c r="N21" s="7">
        <v>0</v>
      </c>
      <c r="O21" s="7">
        <v>0</v>
      </c>
      <c r="P21" s="7">
        <v>0</v>
      </c>
      <c r="Q21" s="7"/>
      <c r="R21" s="7"/>
      <c r="S21" s="7"/>
      <c r="T21" s="14" t="s">
        <v>618</v>
      </c>
      <c r="U21" s="12" t="s">
        <v>130</v>
      </c>
      <c r="V21" s="12"/>
    </row>
    <row r="22" spans="1:22" x14ac:dyDescent="0.25">
      <c r="A22" s="18" t="s">
        <v>683</v>
      </c>
      <c r="B22" s="5">
        <v>113</v>
      </c>
      <c r="C22" s="12" t="s">
        <v>116</v>
      </c>
      <c r="D22" s="12" t="s">
        <v>126</v>
      </c>
      <c r="E22" s="12" t="s">
        <v>17</v>
      </c>
      <c r="F22" s="19">
        <f t="shared" si="0"/>
        <v>0.58333333333333337</v>
      </c>
      <c r="G22" s="7">
        <v>10</v>
      </c>
      <c r="H22" s="7">
        <v>0</v>
      </c>
      <c r="I22" s="7">
        <v>0</v>
      </c>
      <c r="J22" s="7">
        <v>5</v>
      </c>
      <c r="K22" s="7">
        <v>2</v>
      </c>
      <c r="L22" s="7">
        <v>2</v>
      </c>
      <c r="M22" s="7">
        <v>0</v>
      </c>
      <c r="N22" s="7">
        <v>0</v>
      </c>
      <c r="O22" s="7">
        <v>0</v>
      </c>
      <c r="P22" s="7">
        <v>0</v>
      </c>
      <c r="Q22" s="7"/>
      <c r="R22" s="7"/>
      <c r="S22" s="7"/>
      <c r="T22" s="14" t="s">
        <v>619</v>
      </c>
      <c r="U22" s="12" t="s">
        <v>127</v>
      </c>
      <c r="V22" s="12"/>
    </row>
    <row r="23" spans="1:22" x14ac:dyDescent="0.25">
      <c r="A23" s="18" t="s">
        <v>683</v>
      </c>
      <c r="B23" s="5">
        <v>113</v>
      </c>
      <c r="C23" s="12" t="s">
        <v>116</v>
      </c>
      <c r="D23" s="12" t="s">
        <v>126</v>
      </c>
      <c r="E23" s="12" t="s">
        <v>19</v>
      </c>
      <c r="F23" s="19">
        <f t="shared" si="0"/>
        <v>1</v>
      </c>
      <c r="G23" s="7">
        <v>58</v>
      </c>
      <c r="H23" s="7">
        <v>0</v>
      </c>
      <c r="I23" s="7">
        <v>0</v>
      </c>
      <c r="J23" s="7">
        <v>58</v>
      </c>
      <c r="K23" s="7">
        <v>0</v>
      </c>
      <c r="L23" s="7"/>
      <c r="M23" s="7"/>
      <c r="N23" s="7"/>
      <c r="O23" s="7"/>
      <c r="P23" s="7">
        <v>0</v>
      </c>
      <c r="Q23" s="7"/>
      <c r="R23" s="7"/>
      <c r="S23" s="7"/>
      <c r="T23" s="14" t="s">
        <v>538</v>
      </c>
      <c r="U23" s="12" t="s">
        <v>127</v>
      </c>
      <c r="V23" s="12"/>
    </row>
    <row r="24" spans="1:22" x14ac:dyDescent="0.25">
      <c r="A24" s="18" t="s">
        <v>683</v>
      </c>
      <c r="B24" s="5">
        <v>113</v>
      </c>
      <c r="C24" s="12" t="s">
        <v>116</v>
      </c>
      <c r="D24" s="12" t="s">
        <v>117</v>
      </c>
      <c r="E24" s="12" t="s">
        <v>21</v>
      </c>
      <c r="F24" s="19">
        <f t="shared" si="0"/>
        <v>0.8</v>
      </c>
      <c r="G24" s="7">
        <v>45</v>
      </c>
      <c r="H24" s="7">
        <v>0</v>
      </c>
      <c r="I24" s="7">
        <v>0</v>
      </c>
      <c r="J24" s="7">
        <v>36</v>
      </c>
      <c r="K24" s="7">
        <v>0</v>
      </c>
      <c r="L24" s="7"/>
      <c r="M24" s="7"/>
      <c r="N24" s="7"/>
      <c r="O24" s="7"/>
      <c r="P24" s="7">
        <v>0</v>
      </c>
      <c r="Q24" s="7"/>
      <c r="R24" s="7"/>
      <c r="S24" s="7"/>
      <c r="T24" s="14" t="s">
        <v>539</v>
      </c>
      <c r="U24" s="12" t="s">
        <v>450</v>
      </c>
      <c r="V24" s="12"/>
    </row>
    <row r="25" spans="1:22" ht="30" x14ac:dyDescent="0.25">
      <c r="A25" s="18" t="s">
        <v>683</v>
      </c>
      <c r="B25" s="5">
        <v>113</v>
      </c>
      <c r="C25" s="12" t="s">
        <v>116</v>
      </c>
      <c r="D25" s="12" t="s">
        <v>117</v>
      </c>
      <c r="E25" s="12" t="s">
        <v>17</v>
      </c>
      <c r="F25" s="19">
        <f t="shared" si="0"/>
        <v>0.57894736842105265</v>
      </c>
      <c r="G25" s="7">
        <v>15</v>
      </c>
      <c r="H25" s="7">
        <v>0</v>
      </c>
      <c r="I25" s="7">
        <v>0</v>
      </c>
      <c r="J25" s="7">
        <v>7</v>
      </c>
      <c r="K25" s="7">
        <v>4</v>
      </c>
      <c r="L25" s="7">
        <v>2</v>
      </c>
      <c r="M25" s="7">
        <v>1</v>
      </c>
      <c r="N25" s="7">
        <v>1</v>
      </c>
      <c r="O25" s="7">
        <v>0</v>
      </c>
      <c r="P25" s="7">
        <v>0</v>
      </c>
      <c r="Q25" s="7"/>
      <c r="R25" s="7"/>
      <c r="S25" s="7"/>
      <c r="T25" s="14" t="s">
        <v>620</v>
      </c>
      <c r="U25" s="12" t="s">
        <v>540</v>
      </c>
      <c r="V25" s="12"/>
    </row>
    <row r="26" spans="1:22" ht="30" x14ac:dyDescent="0.25">
      <c r="A26" s="18" t="s">
        <v>683</v>
      </c>
      <c r="B26" s="5">
        <v>113</v>
      </c>
      <c r="C26" s="12" t="s">
        <v>116</v>
      </c>
      <c r="D26" s="12" t="s">
        <v>117</v>
      </c>
      <c r="E26" s="12" t="s">
        <v>19</v>
      </c>
      <c r="F26" s="19">
        <f t="shared" si="0"/>
        <v>0.94736842105263153</v>
      </c>
      <c r="G26" s="7">
        <v>54</v>
      </c>
      <c r="H26" s="7">
        <v>0</v>
      </c>
      <c r="I26" s="7">
        <v>0</v>
      </c>
      <c r="J26" s="7">
        <v>51</v>
      </c>
      <c r="K26" s="7">
        <v>3</v>
      </c>
      <c r="L26" s="7">
        <v>2</v>
      </c>
      <c r="M26" s="7">
        <v>1</v>
      </c>
      <c r="N26" s="7">
        <v>0</v>
      </c>
      <c r="O26" s="7">
        <v>0</v>
      </c>
      <c r="P26" s="7">
        <v>0</v>
      </c>
      <c r="Q26" s="7"/>
      <c r="R26" s="7"/>
      <c r="S26" s="7"/>
      <c r="T26" s="14" t="s">
        <v>621</v>
      </c>
      <c r="U26" s="12" t="s">
        <v>540</v>
      </c>
      <c r="V26" s="12"/>
    </row>
    <row r="27" spans="1:22" x14ac:dyDescent="0.25">
      <c r="A27" s="18" t="s">
        <v>683</v>
      </c>
      <c r="B27" s="5">
        <v>113</v>
      </c>
      <c r="C27" s="12" t="s">
        <v>116</v>
      </c>
      <c r="D27" s="12" t="s">
        <v>622</v>
      </c>
      <c r="E27" s="12" t="s">
        <v>19</v>
      </c>
      <c r="F27" s="19">
        <f t="shared" si="0"/>
        <v>1</v>
      </c>
      <c r="G27" s="7">
        <v>30</v>
      </c>
      <c r="H27" s="7">
        <v>0</v>
      </c>
      <c r="I27" s="7">
        <v>0</v>
      </c>
      <c r="J27" s="7">
        <v>30</v>
      </c>
      <c r="K27" s="7">
        <v>0</v>
      </c>
      <c r="L27" s="7"/>
      <c r="M27" s="7"/>
      <c r="N27" s="7"/>
      <c r="O27" s="7"/>
      <c r="P27" s="7">
        <v>0</v>
      </c>
      <c r="Q27" s="7"/>
      <c r="R27" s="7"/>
      <c r="S27" s="7"/>
      <c r="T27" s="14" t="s">
        <v>623</v>
      </c>
      <c r="U27" s="12" t="s">
        <v>624</v>
      </c>
      <c r="V27" s="12"/>
    </row>
    <row r="28" spans="1:22" x14ac:dyDescent="0.25">
      <c r="A28" s="18" t="s">
        <v>683</v>
      </c>
      <c r="B28" s="5">
        <v>113</v>
      </c>
      <c r="C28" s="12" t="s">
        <v>116</v>
      </c>
      <c r="D28" s="12" t="s">
        <v>137</v>
      </c>
      <c r="E28" s="12" t="s">
        <v>19</v>
      </c>
      <c r="F28" s="19">
        <f t="shared" si="0"/>
        <v>1</v>
      </c>
      <c r="G28" s="7">
        <v>55</v>
      </c>
      <c r="H28" s="7">
        <v>0</v>
      </c>
      <c r="I28" s="7">
        <v>0</v>
      </c>
      <c r="J28" s="7">
        <v>55</v>
      </c>
      <c r="K28" s="7">
        <v>1</v>
      </c>
      <c r="L28" s="7">
        <v>0</v>
      </c>
      <c r="M28" s="7">
        <v>1</v>
      </c>
      <c r="N28" s="7">
        <v>0</v>
      </c>
      <c r="O28" s="7">
        <v>0</v>
      </c>
      <c r="P28" s="7">
        <v>0</v>
      </c>
      <c r="Q28" s="7"/>
      <c r="R28" s="7"/>
      <c r="S28" s="7"/>
      <c r="T28" s="14" t="s">
        <v>625</v>
      </c>
      <c r="U28" s="12" t="s">
        <v>138</v>
      </c>
      <c r="V28" s="12"/>
    </row>
    <row r="29" spans="1:22" ht="30" x14ac:dyDescent="0.25">
      <c r="A29" s="18" t="s">
        <v>683</v>
      </c>
      <c r="B29" s="5">
        <v>113</v>
      </c>
      <c r="C29" s="12" t="s">
        <v>116</v>
      </c>
      <c r="D29" s="12" t="s">
        <v>139</v>
      </c>
      <c r="E29" s="12" t="s">
        <v>14</v>
      </c>
      <c r="F29" s="19">
        <f t="shared" si="0"/>
        <v>1</v>
      </c>
      <c r="G29" s="7">
        <v>4</v>
      </c>
      <c r="H29" s="7">
        <v>0</v>
      </c>
      <c r="I29" s="7">
        <v>0</v>
      </c>
      <c r="J29" s="7">
        <v>4</v>
      </c>
      <c r="K29" s="7">
        <v>1</v>
      </c>
      <c r="L29" s="7">
        <v>1</v>
      </c>
      <c r="M29" s="7">
        <v>0</v>
      </c>
      <c r="N29" s="7">
        <v>0</v>
      </c>
      <c r="O29" s="7">
        <v>0</v>
      </c>
      <c r="P29" s="7">
        <v>0</v>
      </c>
      <c r="Q29" s="7"/>
      <c r="R29" s="7"/>
      <c r="S29" s="7"/>
      <c r="T29" s="14" t="s">
        <v>543</v>
      </c>
      <c r="U29" s="12" t="s">
        <v>305</v>
      </c>
      <c r="V29" s="12"/>
    </row>
    <row r="30" spans="1:22" ht="30" x14ac:dyDescent="0.25">
      <c r="A30" s="18" t="s">
        <v>683</v>
      </c>
      <c r="B30" s="5">
        <v>113</v>
      </c>
      <c r="C30" s="12" t="s">
        <v>116</v>
      </c>
      <c r="D30" s="12" t="s">
        <v>626</v>
      </c>
      <c r="E30" s="12" t="s">
        <v>17</v>
      </c>
      <c r="F30" s="19">
        <f t="shared" si="0"/>
        <v>0.84615384615384615</v>
      </c>
      <c r="G30" s="7">
        <v>13</v>
      </c>
      <c r="H30" s="7">
        <v>0</v>
      </c>
      <c r="I30" s="7">
        <v>0</v>
      </c>
      <c r="J30" s="7">
        <v>11</v>
      </c>
      <c r="K30" s="7">
        <v>0</v>
      </c>
      <c r="L30" s="7"/>
      <c r="M30" s="7"/>
      <c r="N30" s="7"/>
      <c r="O30" s="7"/>
      <c r="P30" s="7">
        <v>0</v>
      </c>
      <c r="Q30" s="7"/>
      <c r="R30" s="7"/>
      <c r="S30" s="7"/>
      <c r="T30" s="14" t="s">
        <v>627</v>
      </c>
      <c r="U30" s="12" t="s">
        <v>305</v>
      </c>
      <c r="V30" s="12"/>
    </row>
    <row r="31" spans="1:22" x14ac:dyDescent="0.25">
      <c r="A31" s="18" t="s">
        <v>683</v>
      </c>
      <c r="B31" s="5">
        <v>113</v>
      </c>
      <c r="C31" s="12" t="s">
        <v>116</v>
      </c>
      <c r="D31" s="12" t="s">
        <v>142</v>
      </c>
      <c r="E31" s="12" t="s">
        <v>33</v>
      </c>
      <c r="F31" s="19">
        <f t="shared" si="0"/>
        <v>0.7</v>
      </c>
      <c r="G31" s="7">
        <v>20</v>
      </c>
      <c r="H31" s="7">
        <v>0</v>
      </c>
      <c r="I31" s="7">
        <v>0</v>
      </c>
      <c r="J31" s="7">
        <v>14</v>
      </c>
      <c r="K31" s="7">
        <v>0</v>
      </c>
      <c r="L31" s="7"/>
      <c r="M31" s="7"/>
      <c r="N31" s="7"/>
      <c r="O31" s="7"/>
      <c r="P31" s="7">
        <v>0</v>
      </c>
      <c r="Q31" s="7"/>
      <c r="R31" s="7"/>
      <c r="S31" s="7"/>
      <c r="T31" s="14" t="s">
        <v>453</v>
      </c>
      <c r="U31" s="12" t="s">
        <v>305</v>
      </c>
      <c r="V31" s="12"/>
    </row>
    <row r="32" spans="1:22" x14ac:dyDescent="0.25">
      <c r="A32" s="18" t="s">
        <v>683</v>
      </c>
      <c r="B32" s="5">
        <v>113</v>
      </c>
      <c r="C32" s="12" t="s">
        <v>116</v>
      </c>
      <c r="D32" s="12" t="s">
        <v>141</v>
      </c>
      <c r="E32" s="12" t="s">
        <v>17</v>
      </c>
      <c r="F32" s="19">
        <f t="shared" si="0"/>
        <v>1</v>
      </c>
      <c r="G32" s="7">
        <v>18</v>
      </c>
      <c r="H32" s="7">
        <v>0</v>
      </c>
      <c r="I32" s="7">
        <v>0</v>
      </c>
      <c r="J32" s="7">
        <v>18</v>
      </c>
      <c r="K32" s="7">
        <v>2</v>
      </c>
      <c r="L32" s="7">
        <v>0</v>
      </c>
      <c r="M32" s="7">
        <v>1</v>
      </c>
      <c r="N32" s="7">
        <v>1</v>
      </c>
      <c r="O32" s="7">
        <v>0</v>
      </c>
      <c r="P32" s="7">
        <v>0</v>
      </c>
      <c r="Q32" s="7"/>
      <c r="R32" s="7"/>
      <c r="S32" s="7"/>
      <c r="T32" s="14" t="s">
        <v>454</v>
      </c>
      <c r="U32" s="12" t="s">
        <v>305</v>
      </c>
      <c r="V32" s="12"/>
    </row>
    <row r="33" spans="1:22" x14ac:dyDescent="0.25">
      <c r="A33" s="18" t="s">
        <v>683</v>
      </c>
      <c r="B33" s="5">
        <v>113</v>
      </c>
      <c r="C33" s="12" t="s">
        <v>116</v>
      </c>
      <c r="D33" s="12" t="s">
        <v>121</v>
      </c>
      <c r="E33" s="12" t="s">
        <v>17</v>
      </c>
      <c r="F33" s="19">
        <f t="shared" si="0"/>
        <v>0.8</v>
      </c>
      <c r="G33" s="7">
        <v>10</v>
      </c>
      <c r="H33" s="7">
        <v>0</v>
      </c>
      <c r="I33" s="7">
        <v>0</v>
      </c>
      <c r="J33" s="7">
        <v>8</v>
      </c>
      <c r="K33" s="7">
        <v>0</v>
      </c>
      <c r="L33" s="7"/>
      <c r="M33" s="7"/>
      <c r="N33" s="7"/>
      <c r="O33" s="7"/>
      <c r="P33" s="7">
        <v>0</v>
      </c>
      <c r="Q33" s="7"/>
      <c r="R33" s="7"/>
      <c r="S33" s="7"/>
      <c r="T33" s="14" t="s">
        <v>628</v>
      </c>
      <c r="U33" s="12" t="s">
        <v>123</v>
      </c>
      <c r="V33" s="12"/>
    </row>
    <row r="34" spans="1:22" x14ac:dyDescent="0.25">
      <c r="A34" s="18" t="s">
        <v>683</v>
      </c>
      <c r="B34" s="5">
        <v>113</v>
      </c>
      <c r="C34" s="12" t="s">
        <v>116</v>
      </c>
      <c r="D34" s="12" t="s">
        <v>121</v>
      </c>
      <c r="E34" s="12" t="s">
        <v>19</v>
      </c>
      <c r="F34" s="19">
        <f t="shared" si="0"/>
        <v>1</v>
      </c>
      <c r="G34" s="7">
        <v>57</v>
      </c>
      <c r="H34" s="7">
        <v>0</v>
      </c>
      <c r="I34" s="7">
        <v>0</v>
      </c>
      <c r="J34" s="7">
        <v>57</v>
      </c>
      <c r="K34" s="7">
        <v>1</v>
      </c>
      <c r="L34" s="7">
        <v>1</v>
      </c>
      <c r="M34" s="7">
        <v>0</v>
      </c>
      <c r="N34" s="7">
        <v>0</v>
      </c>
      <c r="O34" s="7">
        <v>0</v>
      </c>
      <c r="P34" s="7">
        <v>0</v>
      </c>
      <c r="Q34" s="7"/>
      <c r="R34" s="7"/>
      <c r="S34" s="7"/>
      <c r="T34" s="14" t="s">
        <v>629</v>
      </c>
      <c r="U34" s="12" t="s">
        <v>123</v>
      </c>
      <c r="V34" s="12"/>
    </row>
    <row r="35" spans="1:22" x14ac:dyDescent="0.25">
      <c r="A35" s="18" t="s">
        <v>683</v>
      </c>
      <c r="B35" s="5">
        <v>113</v>
      </c>
      <c r="C35" s="12" t="s">
        <v>143</v>
      </c>
      <c r="D35" s="12" t="s">
        <v>144</v>
      </c>
      <c r="E35" s="12" t="s">
        <v>33</v>
      </c>
      <c r="F35" s="19">
        <f t="shared" si="0"/>
        <v>1</v>
      </c>
      <c r="G35" s="7">
        <v>28</v>
      </c>
      <c r="H35" s="7">
        <v>0</v>
      </c>
      <c r="I35" s="7">
        <v>0</v>
      </c>
      <c r="J35" s="7">
        <v>28</v>
      </c>
      <c r="K35" s="7">
        <v>0</v>
      </c>
      <c r="L35" s="7"/>
      <c r="M35" s="7"/>
      <c r="N35" s="7"/>
      <c r="O35" s="7"/>
      <c r="P35" s="7">
        <v>0</v>
      </c>
      <c r="Q35" s="7"/>
      <c r="R35" s="7"/>
      <c r="S35" s="7"/>
      <c r="T35" s="14" t="s">
        <v>457</v>
      </c>
      <c r="U35" s="12" t="s">
        <v>146</v>
      </c>
      <c r="V35" s="12"/>
    </row>
    <row r="36" spans="1:22" x14ac:dyDescent="0.25">
      <c r="A36" s="18" t="s">
        <v>683</v>
      </c>
      <c r="B36" s="5">
        <v>113</v>
      </c>
      <c r="C36" s="12" t="s">
        <v>143</v>
      </c>
      <c r="D36" s="12" t="s">
        <v>144</v>
      </c>
      <c r="E36" s="12" t="s">
        <v>17</v>
      </c>
      <c r="F36" s="19">
        <f t="shared" si="0"/>
        <v>0.8571428571428571</v>
      </c>
      <c r="G36" s="7">
        <v>15</v>
      </c>
      <c r="H36" s="7">
        <v>0</v>
      </c>
      <c r="I36" s="7">
        <v>1</v>
      </c>
      <c r="J36" s="7">
        <v>12</v>
      </c>
      <c r="K36" s="7">
        <v>0</v>
      </c>
      <c r="L36" s="7"/>
      <c r="M36" s="7"/>
      <c r="N36" s="7"/>
      <c r="O36" s="7"/>
      <c r="P36" s="7">
        <v>0</v>
      </c>
      <c r="Q36" s="7"/>
      <c r="R36" s="7"/>
      <c r="S36" s="7"/>
      <c r="T36" s="14" t="s">
        <v>458</v>
      </c>
      <c r="U36" s="12" t="s">
        <v>146</v>
      </c>
      <c r="V36" s="12"/>
    </row>
    <row r="37" spans="1:22" x14ac:dyDescent="0.25">
      <c r="A37" s="18" t="s">
        <v>683</v>
      </c>
      <c r="B37" s="5">
        <v>113</v>
      </c>
      <c r="C37" s="12" t="s">
        <v>143</v>
      </c>
      <c r="D37" s="12" t="s">
        <v>144</v>
      </c>
      <c r="E37" s="12" t="s">
        <v>19</v>
      </c>
      <c r="F37" s="19">
        <f t="shared" si="0"/>
        <v>0.94827586206896552</v>
      </c>
      <c r="G37" s="7">
        <v>58</v>
      </c>
      <c r="H37" s="7">
        <v>0</v>
      </c>
      <c r="I37" s="7">
        <v>0</v>
      </c>
      <c r="J37" s="7">
        <v>55</v>
      </c>
      <c r="K37" s="7">
        <v>0</v>
      </c>
      <c r="L37" s="7"/>
      <c r="M37" s="7"/>
      <c r="N37" s="7"/>
      <c r="O37" s="7"/>
      <c r="P37" s="7">
        <v>0</v>
      </c>
      <c r="Q37" s="7"/>
      <c r="R37" s="7"/>
      <c r="S37" s="7"/>
      <c r="T37" s="14" t="s">
        <v>459</v>
      </c>
      <c r="U37" s="12" t="s">
        <v>146</v>
      </c>
      <c r="V37" s="12"/>
    </row>
    <row r="38" spans="1:22" x14ac:dyDescent="0.25">
      <c r="A38" s="18" t="s">
        <v>683</v>
      </c>
      <c r="B38" s="5">
        <v>113</v>
      </c>
      <c r="C38" s="12" t="s">
        <v>143</v>
      </c>
      <c r="D38" s="12" t="s">
        <v>156</v>
      </c>
      <c r="E38" s="12" t="s">
        <v>17</v>
      </c>
      <c r="F38" s="19">
        <f t="shared" si="0"/>
        <v>0.90476190476190477</v>
      </c>
      <c r="G38" s="7">
        <v>20</v>
      </c>
      <c r="H38" s="7">
        <v>0</v>
      </c>
      <c r="I38" s="7">
        <v>0</v>
      </c>
      <c r="J38" s="7">
        <v>18</v>
      </c>
      <c r="K38" s="7">
        <v>1</v>
      </c>
      <c r="L38" s="7">
        <v>0</v>
      </c>
      <c r="M38" s="7">
        <v>0</v>
      </c>
      <c r="N38" s="7">
        <v>1</v>
      </c>
      <c r="O38" s="7">
        <v>0</v>
      </c>
      <c r="P38" s="7">
        <v>0</v>
      </c>
      <c r="Q38" s="7"/>
      <c r="R38" s="7"/>
      <c r="S38" s="7"/>
      <c r="T38" s="14" t="s">
        <v>549</v>
      </c>
      <c r="U38" s="12" t="s">
        <v>158</v>
      </c>
      <c r="V38" s="12"/>
    </row>
    <row r="39" spans="1:22" x14ac:dyDescent="0.25">
      <c r="A39" s="18" t="s">
        <v>683</v>
      </c>
      <c r="B39" s="5">
        <v>113</v>
      </c>
      <c r="C39" s="12" t="s">
        <v>143</v>
      </c>
      <c r="D39" s="12" t="s">
        <v>156</v>
      </c>
      <c r="E39" s="12" t="s">
        <v>19</v>
      </c>
      <c r="F39" s="19">
        <f t="shared" si="0"/>
        <v>0.93103448275862066</v>
      </c>
      <c r="G39" s="7">
        <v>58</v>
      </c>
      <c r="H39" s="7">
        <v>0</v>
      </c>
      <c r="I39" s="7">
        <v>0</v>
      </c>
      <c r="J39" s="7">
        <v>54</v>
      </c>
      <c r="K39" s="7">
        <v>0</v>
      </c>
      <c r="L39" s="7"/>
      <c r="M39" s="7"/>
      <c r="N39" s="7"/>
      <c r="O39" s="7"/>
      <c r="P39" s="7">
        <v>0</v>
      </c>
      <c r="Q39" s="7"/>
      <c r="R39" s="7"/>
      <c r="S39" s="7"/>
      <c r="T39" s="14" t="s">
        <v>550</v>
      </c>
      <c r="U39" s="12" t="s">
        <v>158</v>
      </c>
      <c r="V39" s="12"/>
    </row>
    <row r="40" spans="1:22" x14ac:dyDescent="0.25">
      <c r="A40" s="18" t="s">
        <v>683</v>
      </c>
      <c r="B40" s="5">
        <v>113</v>
      </c>
      <c r="C40" s="12" t="s">
        <v>143</v>
      </c>
      <c r="D40" s="12" t="s">
        <v>164</v>
      </c>
      <c r="E40" s="12" t="s">
        <v>14</v>
      </c>
      <c r="F40" s="19">
        <f t="shared" si="0"/>
        <v>1</v>
      </c>
      <c r="G40" s="7">
        <v>6</v>
      </c>
      <c r="H40" s="7">
        <v>0</v>
      </c>
      <c r="I40" s="7">
        <v>0</v>
      </c>
      <c r="J40" s="7">
        <v>6</v>
      </c>
      <c r="K40" s="7">
        <v>0</v>
      </c>
      <c r="L40" s="7"/>
      <c r="M40" s="7"/>
      <c r="N40" s="7"/>
      <c r="O40" s="7"/>
      <c r="P40" s="7">
        <v>0</v>
      </c>
      <c r="Q40" s="7"/>
      <c r="R40" s="7"/>
      <c r="S40" s="7"/>
      <c r="T40" s="14" t="s">
        <v>630</v>
      </c>
      <c r="U40" s="12" t="s">
        <v>383</v>
      </c>
      <c r="V40" s="12"/>
    </row>
    <row r="41" spans="1:22" x14ac:dyDescent="0.25">
      <c r="A41" s="18" t="s">
        <v>683</v>
      </c>
      <c r="B41" s="5">
        <v>113</v>
      </c>
      <c r="C41" s="12" t="s">
        <v>143</v>
      </c>
      <c r="D41" s="12" t="s">
        <v>149</v>
      </c>
      <c r="E41" s="12" t="s">
        <v>21</v>
      </c>
      <c r="F41" s="19">
        <f t="shared" si="0"/>
        <v>0.98333333333333328</v>
      </c>
      <c r="G41" s="7">
        <v>60</v>
      </c>
      <c r="H41" s="7">
        <v>0</v>
      </c>
      <c r="I41" s="7">
        <v>0</v>
      </c>
      <c r="J41" s="7">
        <v>59</v>
      </c>
      <c r="K41" s="7">
        <v>0</v>
      </c>
      <c r="L41" s="7"/>
      <c r="M41" s="7"/>
      <c r="N41" s="7"/>
      <c r="O41" s="7"/>
      <c r="P41" s="7">
        <v>0</v>
      </c>
      <c r="Q41" s="7"/>
      <c r="R41" s="7"/>
      <c r="S41" s="7"/>
      <c r="T41" s="14" t="s">
        <v>631</v>
      </c>
      <c r="U41" s="12" t="s">
        <v>632</v>
      </c>
      <c r="V41" s="12"/>
    </row>
    <row r="42" spans="1:22" x14ac:dyDescent="0.25">
      <c r="A42" s="18" t="s">
        <v>683</v>
      </c>
      <c r="B42" s="5">
        <v>113</v>
      </c>
      <c r="C42" s="12" t="s">
        <v>143</v>
      </c>
      <c r="D42" s="12" t="s">
        <v>149</v>
      </c>
      <c r="E42" s="12" t="s">
        <v>33</v>
      </c>
      <c r="F42" s="19">
        <f t="shared" si="0"/>
        <v>1</v>
      </c>
      <c r="G42" s="7">
        <v>23</v>
      </c>
      <c r="H42" s="7">
        <v>0</v>
      </c>
      <c r="I42" s="7">
        <v>0</v>
      </c>
      <c r="J42" s="7">
        <v>23</v>
      </c>
      <c r="K42" s="7">
        <v>0</v>
      </c>
      <c r="L42" s="7"/>
      <c r="M42" s="7"/>
      <c r="N42" s="7"/>
      <c r="O42" s="7"/>
      <c r="P42" s="7">
        <v>0</v>
      </c>
      <c r="Q42" s="7"/>
      <c r="R42" s="7"/>
      <c r="S42" s="7"/>
      <c r="T42" s="14" t="s">
        <v>384</v>
      </c>
      <c r="U42" s="12" t="s">
        <v>632</v>
      </c>
      <c r="V42" s="12"/>
    </row>
    <row r="43" spans="1:22" x14ac:dyDescent="0.25">
      <c r="A43" s="18" t="s">
        <v>683</v>
      </c>
      <c r="B43" s="5">
        <v>113</v>
      </c>
      <c r="C43" s="12" t="s">
        <v>143</v>
      </c>
      <c r="D43" s="12" t="s">
        <v>149</v>
      </c>
      <c r="E43" s="12" t="s">
        <v>17</v>
      </c>
      <c r="F43" s="19">
        <f t="shared" si="0"/>
        <v>0.90476190476190477</v>
      </c>
      <c r="G43" s="7">
        <v>18</v>
      </c>
      <c r="H43" s="7">
        <v>0</v>
      </c>
      <c r="I43" s="7">
        <v>0</v>
      </c>
      <c r="J43" s="7">
        <v>16</v>
      </c>
      <c r="K43" s="7">
        <v>3</v>
      </c>
      <c r="L43" s="7">
        <v>2</v>
      </c>
      <c r="M43" s="7">
        <v>0</v>
      </c>
      <c r="N43" s="7">
        <v>1</v>
      </c>
      <c r="O43" s="7">
        <v>0</v>
      </c>
      <c r="P43" s="7">
        <v>0</v>
      </c>
      <c r="Q43" s="7"/>
      <c r="R43" s="7"/>
      <c r="S43" s="7"/>
      <c r="T43" s="14" t="s">
        <v>385</v>
      </c>
      <c r="U43" s="12" t="s">
        <v>632</v>
      </c>
      <c r="V43" s="12"/>
    </row>
    <row r="44" spans="1:22" x14ac:dyDescent="0.25">
      <c r="A44" s="18" t="s">
        <v>683</v>
      </c>
      <c r="B44" s="5">
        <v>113</v>
      </c>
      <c r="C44" s="12" t="s">
        <v>143</v>
      </c>
      <c r="D44" s="12" t="s">
        <v>149</v>
      </c>
      <c r="E44" s="12" t="s">
        <v>19</v>
      </c>
      <c r="F44" s="19">
        <f t="shared" si="0"/>
        <v>0.98412698412698407</v>
      </c>
      <c r="G44" s="7">
        <v>110</v>
      </c>
      <c r="H44" s="7">
        <v>0</v>
      </c>
      <c r="I44" s="7">
        <v>0</v>
      </c>
      <c r="J44" s="7">
        <v>108</v>
      </c>
      <c r="K44" s="7">
        <v>16</v>
      </c>
      <c r="L44" s="7">
        <v>6</v>
      </c>
      <c r="M44" s="7">
        <v>7</v>
      </c>
      <c r="N44" s="7">
        <v>3</v>
      </c>
      <c r="O44" s="7">
        <v>0</v>
      </c>
      <c r="P44" s="7">
        <v>0</v>
      </c>
      <c r="Q44" s="7"/>
      <c r="R44" s="7"/>
      <c r="S44" s="7"/>
      <c r="T44" s="14" t="s">
        <v>633</v>
      </c>
      <c r="U44" s="12" t="s">
        <v>632</v>
      </c>
      <c r="V44" s="12"/>
    </row>
    <row r="45" spans="1:22" x14ac:dyDescent="0.25">
      <c r="A45" s="18" t="s">
        <v>683</v>
      </c>
      <c r="B45" s="5">
        <v>113</v>
      </c>
      <c r="C45" s="12" t="s">
        <v>143</v>
      </c>
      <c r="D45" s="12" t="s">
        <v>160</v>
      </c>
      <c r="E45" s="12" t="s">
        <v>17</v>
      </c>
      <c r="F45" s="19">
        <f t="shared" si="0"/>
        <v>0.78947368421052633</v>
      </c>
      <c r="G45" s="7">
        <v>18</v>
      </c>
      <c r="H45" s="7">
        <v>0</v>
      </c>
      <c r="I45" s="7">
        <v>0</v>
      </c>
      <c r="J45" s="7">
        <v>14</v>
      </c>
      <c r="K45" s="7">
        <v>1</v>
      </c>
      <c r="L45" s="7">
        <v>1</v>
      </c>
      <c r="M45" s="7">
        <v>0</v>
      </c>
      <c r="N45" s="7">
        <v>0</v>
      </c>
      <c r="O45" s="7">
        <v>0</v>
      </c>
      <c r="P45" s="7">
        <v>0</v>
      </c>
      <c r="Q45" s="7"/>
      <c r="R45" s="7"/>
      <c r="S45" s="7"/>
      <c r="T45" s="14" t="s">
        <v>634</v>
      </c>
      <c r="U45" s="12" t="s">
        <v>162</v>
      </c>
      <c r="V45" s="12"/>
    </row>
    <row r="46" spans="1:22" x14ac:dyDescent="0.25">
      <c r="A46" s="18" t="s">
        <v>683</v>
      </c>
      <c r="B46" s="5">
        <v>113</v>
      </c>
      <c r="C46" s="12" t="s">
        <v>143</v>
      </c>
      <c r="D46" s="12" t="s">
        <v>160</v>
      </c>
      <c r="E46" s="12" t="s">
        <v>19</v>
      </c>
      <c r="F46" s="19">
        <f t="shared" si="0"/>
        <v>0.98360655737704916</v>
      </c>
      <c r="G46" s="7">
        <v>58</v>
      </c>
      <c r="H46" s="7">
        <v>0</v>
      </c>
      <c r="I46" s="7">
        <v>0</v>
      </c>
      <c r="J46" s="7">
        <v>57</v>
      </c>
      <c r="K46" s="7">
        <v>3</v>
      </c>
      <c r="L46" s="7">
        <v>1</v>
      </c>
      <c r="M46" s="7">
        <v>1</v>
      </c>
      <c r="N46" s="7">
        <v>1</v>
      </c>
      <c r="O46" s="7">
        <v>0</v>
      </c>
      <c r="P46" s="7">
        <v>0</v>
      </c>
      <c r="Q46" s="7"/>
      <c r="R46" s="7"/>
      <c r="S46" s="7"/>
      <c r="T46" s="14" t="s">
        <v>635</v>
      </c>
      <c r="U46" s="12" t="s">
        <v>162</v>
      </c>
      <c r="V46" s="12"/>
    </row>
    <row r="47" spans="1:22" x14ac:dyDescent="0.25">
      <c r="A47" s="18" t="s">
        <v>683</v>
      </c>
      <c r="B47" s="5">
        <v>113</v>
      </c>
      <c r="C47" s="12" t="s">
        <v>232</v>
      </c>
      <c r="D47" s="12" t="s">
        <v>233</v>
      </c>
      <c r="E47" s="12" t="s">
        <v>14</v>
      </c>
      <c r="F47" s="19">
        <f t="shared" si="0"/>
        <v>1</v>
      </c>
      <c r="G47" s="7">
        <v>7</v>
      </c>
      <c r="H47" s="7">
        <v>0</v>
      </c>
      <c r="I47" s="7">
        <v>0</v>
      </c>
      <c r="J47" s="7">
        <v>7</v>
      </c>
      <c r="K47" s="7">
        <v>0</v>
      </c>
      <c r="L47" s="7"/>
      <c r="M47" s="7"/>
      <c r="N47" s="7"/>
      <c r="O47" s="7"/>
      <c r="P47" s="7">
        <v>0</v>
      </c>
      <c r="Q47" s="7"/>
      <c r="R47" s="7"/>
      <c r="S47" s="7"/>
      <c r="T47" s="14" t="s">
        <v>234</v>
      </c>
      <c r="U47" s="12" t="s">
        <v>235</v>
      </c>
      <c r="V47" s="12"/>
    </row>
    <row r="48" spans="1:22" x14ac:dyDescent="0.25">
      <c r="A48" s="18" t="s">
        <v>683</v>
      </c>
      <c r="B48" s="5">
        <v>113</v>
      </c>
      <c r="C48" s="12" t="s">
        <v>232</v>
      </c>
      <c r="D48" s="12" t="s">
        <v>233</v>
      </c>
      <c r="E48" s="12" t="s">
        <v>21</v>
      </c>
      <c r="F48" s="19">
        <f t="shared" si="0"/>
        <v>0.8214285714285714</v>
      </c>
      <c r="G48" s="7">
        <v>56</v>
      </c>
      <c r="H48" s="7">
        <v>0</v>
      </c>
      <c r="I48" s="7">
        <v>0</v>
      </c>
      <c r="J48" s="7">
        <v>46</v>
      </c>
      <c r="K48" s="7">
        <v>0</v>
      </c>
      <c r="L48" s="7"/>
      <c r="M48" s="7"/>
      <c r="N48" s="7"/>
      <c r="O48" s="7"/>
      <c r="P48" s="7">
        <v>0</v>
      </c>
      <c r="Q48" s="7"/>
      <c r="R48" s="7"/>
      <c r="S48" s="7"/>
      <c r="T48" s="14" t="s">
        <v>239</v>
      </c>
      <c r="U48" s="12" t="s">
        <v>240</v>
      </c>
      <c r="V48" s="12"/>
    </row>
    <row r="49" spans="1:22" x14ac:dyDescent="0.25">
      <c r="A49" s="18" t="s">
        <v>683</v>
      </c>
      <c r="B49" s="5">
        <v>113</v>
      </c>
      <c r="C49" s="12" t="s">
        <v>232</v>
      </c>
      <c r="D49" s="12" t="s">
        <v>233</v>
      </c>
      <c r="E49" s="12" t="s">
        <v>33</v>
      </c>
      <c r="F49" s="19">
        <f t="shared" si="0"/>
        <v>0.8</v>
      </c>
      <c r="G49" s="7">
        <v>20</v>
      </c>
      <c r="H49" s="7">
        <v>0</v>
      </c>
      <c r="I49" s="7">
        <v>0</v>
      </c>
      <c r="J49" s="7">
        <v>16</v>
      </c>
      <c r="K49" s="7">
        <v>0</v>
      </c>
      <c r="L49" s="7"/>
      <c r="M49" s="7"/>
      <c r="N49" s="7"/>
      <c r="O49" s="7"/>
      <c r="P49" s="7">
        <v>0</v>
      </c>
      <c r="Q49" s="7"/>
      <c r="R49" s="7"/>
      <c r="S49" s="7"/>
      <c r="T49" s="14" t="s">
        <v>237</v>
      </c>
      <c r="U49" s="12" t="s">
        <v>235</v>
      </c>
      <c r="V49" s="12"/>
    </row>
    <row r="50" spans="1:22" x14ac:dyDescent="0.25">
      <c r="A50" s="18" t="s">
        <v>683</v>
      </c>
      <c r="B50" s="5">
        <v>113</v>
      </c>
      <c r="C50" s="12" t="s">
        <v>232</v>
      </c>
      <c r="D50" s="12" t="s">
        <v>233</v>
      </c>
      <c r="E50" s="12" t="s">
        <v>17</v>
      </c>
      <c r="F50" s="19">
        <f t="shared" si="0"/>
        <v>1</v>
      </c>
      <c r="G50" s="7">
        <v>28</v>
      </c>
      <c r="H50" s="7">
        <v>0</v>
      </c>
      <c r="I50" s="7">
        <v>0</v>
      </c>
      <c r="J50" s="7">
        <v>28</v>
      </c>
      <c r="K50" s="7">
        <v>0</v>
      </c>
      <c r="L50" s="7"/>
      <c r="M50" s="7"/>
      <c r="N50" s="7"/>
      <c r="O50" s="7"/>
      <c r="P50" s="7">
        <v>0</v>
      </c>
      <c r="Q50" s="7"/>
      <c r="R50" s="7"/>
      <c r="S50" s="7"/>
      <c r="T50" s="14" t="s">
        <v>236</v>
      </c>
      <c r="U50" s="12" t="s">
        <v>235</v>
      </c>
      <c r="V50" s="12"/>
    </row>
    <row r="51" spans="1:22" x14ac:dyDescent="0.25">
      <c r="A51" s="18" t="s">
        <v>683</v>
      </c>
      <c r="B51" s="5">
        <v>113</v>
      </c>
      <c r="C51" s="12" t="s">
        <v>232</v>
      </c>
      <c r="D51" s="12" t="s">
        <v>233</v>
      </c>
      <c r="E51" s="12" t="s">
        <v>19</v>
      </c>
      <c r="F51" s="19">
        <f t="shared" si="0"/>
        <v>0.98245614035087714</v>
      </c>
      <c r="G51" s="7">
        <v>114</v>
      </c>
      <c r="H51" s="7">
        <v>0</v>
      </c>
      <c r="I51" s="7">
        <v>0</v>
      </c>
      <c r="J51" s="7">
        <v>112</v>
      </c>
      <c r="K51" s="7">
        <v>0</v>
      </c>
      <c r="L51" s="7"/>
      <c r="M51" s="7"/>
      <c r="N51" s="7"/>
      <c r="O51" s="7"/>
      <c r="P51" s="7">
        <v>0</v>
      </c>
      <c r="Q51" s="7"/>
      <c r="R51" s="7"/>
      <c r="S51" s="7"/>
      <c r="T51" s="14" t="s">
        <v>387</v>
      </c>
      <c r="U51" s="12" t="s">
        <v>235</v>
      </c>
      <c r="V51" s="12"/>
    </row>
    <row r="52" spans="1:22" x14ac:dyDescent="0.25">
      <c r="A52" s="18" t="s">
        <v>683</v>
      </c>
      <c r="B52" s="5">
        <v>113</v>
      </c>
      <c r="C52" s="12" t="s">
        <v>232</v>
      </c>
      <c r="D52" s="12" t="s">
        <v>243</v>
      </c>
      <c r="E52" s="12" t="s">
        <v>17</v>
      </c>
      <c r="F52" s="19">
        <f t="shared" si="0"/>
        <v>1</v>
      </c>
      <c r="G52" s="7">
        <v>16</v>
      </c>
      <c r="H52" s="7">
        <v>0</v>
      </c>
      <c r="I52" s="7">
        <v>1</v>
      </c>
      <c r="J52" s="7">
        <v>15</v>
      </c>
      <c r="K52" s="7">
        <v>0</v>
      </c>
      <c r="L52" s="7"/>
      <c r="M52" s="7"/>
      <c r="N52" s="7"/>
      <c r="O52" s="7"/>
      <c r="P52" s="7">
        <v>0</v>
      </c>
      <c r="Q52" s="7"/>
      <c r="R52" s="7"/>
      <c r="S52" s="7"/>
      <c r="T52" s="14" t="s">
        <v>554</v>
      </c>
      <c r="U52" s="12" t="s">
        <v>245</v>
      </c>
      <c r="V52" s="12"/>
    </row>
    <row r="53" spans="1:22" x14ac:dyDescent="0.25">
      <c r="A53" s="18" t="s">
        <v>683</v>
      </c>
      <c r="B53" s="5">
        <v>113</v>
      </c>
      <c r="C53" s="12" t="s">
        <v>232</v>
      </c>
      <c r="D53" s="12" t="s">
        <v>243</v>
      </c>
      <c r="E53" s="12" t="s">
        <v>19</v>
      </c>
      <c r="F53" s="19">
        <f t="shared" si="0"/>
        <v>0.96551724137931039</v>
      </c>
      <c r="G53" s="7">
        <v>58</v>
      </c>
      <c r="H53" s="7">
        <v>0</v>
      </c>
      <c r="I53" s="7">
        <v>0</v>
      </c>
      <c r="J53" s="7">
        <v>56</v>
      </c>
      <c r="K53" s="7">
        <v>0</v>
      </c>
      <c r="L53" s="7"/>
      <c r="M53" s="7"/>
      <c r="N53" s="7"/>
      <c r="O53" s="7"/>
      <c r="P53" s="7">
        <v>0</v>
      </c>
      <c r="Q53" s="7"/>
      <c r="R53" s="7"/>
      <c r="S53" s="7"/>
      <c r="T53" s="14" t="s">
        <v>389</v>
      </c>
      <c r="U53" s="12" t="s">
        <v>245</v>
      </c>
      <c r="V53" s="12"/>
    </row>
    <row r="54" spans="1:22" ht="30" x14ac:dyDescent="0.25">
      <c r="A54" s="18" t="s">
        <v>683</v>
      </c>
      <c r="B54" s="5">
        <v>113</v>
      </c>
      <c r="C54" s="12" t="s">
        <v>232</v>
      </c>
      <c r="D54" s="12" t="s">
        <v>241</v>
      </c>
      <c r="E54" s="12" t="s">
        <v>19</v>
      </c>
      <c r="F54" s="19">
        <f t="shared" si="0"/>
        <v>0.97959183673469385</v>
      </c>
      <c r="G54" s="7">
        <v>49</v>
      </c>
      <c r="H54" s="7">
        <v>0</v>
      </c>
      <c r="I54" s="7">
        <v>0</v>
      </c>
      <c r="J54" s="7">
        <v>48</v>
      </c>
      <c r="K54" s="7">
        <v>0</v>
      </c>
      <c r="L54" s="7"/>
      <c r="M54" s="7"/>
      <c r="N54" s="7"/>
      <c r="O54" s="7"/>
      <c r="P54" s="7">
        <v>0</v>
      </c>
      <c r="Q54" s="7"/>
      <c r="R54" s="7"/>
      <c r="S54" s="7"/>
      <c r="T54" s="14" t="s">
        <v>636</v>
      </c>
      <c r="U54" s="12" t="s">
        <v>637</v>
      </c>
      <c r="V54" s="12"/>
    </row>
    <row r="55" spans="1:22" x14ac:dyDescent="0.25">
      <c r="A55" s="18" t="s">
        <v>683</v>
      </c>
      <c r="B55" s="5">
        <v>113</v>
      </c>
      <c r="C55" s="12" t="s">
        <v>167</v>
      </c>
      <c r="D55" s="12" t="s">
        <v>181</v>
      </c>
      <c r="E55" s="12" t="s">
        <v>19</v>
      </c>
      <c r="F55" s="19">
        <f t="shared" si="0"/>
        <v>0.8666666666666667</v>
      </c>
      <c r="G55" s="7">
        <v>15</v>
      </c>
      <c r="H55" s="7">
        <v>0</v>
      </c>
      <c r="I55" s="7">
        <v>0</v>
      </c>
      <c r="J55" s="7">
        <v>13</v>
      </c>
      <c r="K55" s="7">
        <v>0</v>
      </c>
      <c r="L55" s="7"/>
      <c r="M55" s="7"/>
      <c r="N55" s="7"/>
      <c r="O55" s="7"/>
      <c r="P55" s="7">
        <v>0</v>
      </c>
      <c r="Q55" s="7"/>
      <c r="R55" s="7"/>
      <c r="S55" s="7"/>
      <c r="T55" s="14" t="s">
        <v>638</v>
      </c>
      <c r="U55" s="12" t="s">
        <v>312</v>
      </c>
      <c r="V55" s="12"/>
    </row>
    <row r="56" spans="1:22" x14ac:dyDescent="0.25">
      <c r="A56" s="18" t="s">
        <v>683</v>
      </c>
      <c r="B56" s="5">
        <v>113</v>
      </c>
      <c r="C56" s="12" t="s">
        <v>167</v>
      </c>
      <c r="D56" s="12" t="s">
        <v>168</v>
      </c>
      <c r="E56" s="12" t="s">
        <v>14</v>
      </c>
      <c r="F56" s="19">
        <f t="shared" si="0"/>
        <v>1</v>
      </c>
      <c r="G56" s="7">
        <v>4</v>
      </c>
      <c r="H56" s="7">
        <v>0</v>
      </c>
      <c r="I56" s="7">
        <v>0</v>
      </c>
      <c r="J56" s="7">
        <v>4</v>
      </c>
      <c r="K56" s="7">
        <v>0</v>
      </c>
      <c r="L56" s="7"/>
      <c r="M56" s="7"/>
      <c r="N56" s="7"/>
      <c r="O56" s="7"/>
      <c r="P56" s="7">
        <v>0</v>
      </c>
      <c r="Q56" s="7"/>
      <c r="R56" s="7"/>
      <c r="S56" s="7"/>
      <c r="T56" s="14" t="s">
        <v>555</v>
      </c>
      <c r="U56" s="12" t="s">
        <v>639</v>
      </c>
      <c r="V56" s="12"/>
    </row>
    <row r="57" spans="1:22" x14ac:dyDescent="0.25">
      <c r="A57" s="18" t="s">
        <v>683</v>
      </c>
      <c r="B57" s="5">
        <v>113</v>
      </c>
      <c r="C57" s="12" t="s">
        <v>167</v>
      </c>
      <c r="D57" s="12" t="s">
        <v>168</v>
      </c>
      <c r="E57" s="12" t="s">
        <v>17</v>
      </c>
      <c r="F57" s="19">
        <f t="shared" si="0"/>
        <v>1</v>
      </c>
      <c r="G57" s="7">
        <v>15</v>
      </c>
      <c r="H57" s="7">
        <v>0</v>
      </c>
      <c r="I57" s="7">
        <v>0</v>
      </c>
      <c r="J57" s="7">
        <v>15</v>
      </c>
      <c r="K57" s="7">
        <v>3</v>
      </c>
      <c r="L57" s="7">
        <v>2</v>
      </c>
      <c r="M57" s="7">
        <v>0</v>
      </c>
      <c r="N57" s="7">
        <v>1</v>
      </c>
      <c r="O57" s="7">
        <v>0</v>
      </c>
      <c r="P57" s="7">
        <v>0</v>
      </c>
      <c r="Q57" s="7"/>
      <c r="R57" s="7"/>
      <c r="S57" s="7"/>
      <c r="T57" s="14" t="s">
        <v>556</v>
      </c>
      <c r="U57" s="12" t="s">
        <v>639</v>
      </c>
      <c r="V57" s="12"/>
    </row>
    <row r="58" spans="1:22" x14ac:dyDescent="0.25">
      <c r="A58" s="18" t="s">
        <v>683</v>
      </c>
      <c r="B58" s="5">
        <v>113</v>
      </c>
      <c r="C58" s="12" t="s">
        <v>167</v>
      </c>
      <c r="D58" s="12" t="s">
        <v>168</v>
      </c>
      <c r="E58" s="12" t="s">
        <v>19</v>
      </c>
      <c r="F58" s="19">
        <f t="shared" si="0"/>
        <v>1</v>
      </c>
      <c r="G58" s="7">
        <v>58</v>
      </c>
      <c r="H58" s="7">
        <v>0</v>
      </c>
      <c r="I58" s="7">
        <v>0</v>
      </c>
      <c r="J58" s="7">
        <v>58</v>
      </c>
      <c r="K58" s="7">
        <v>3</v>
      </c>
      <c r="L58" s="7">
        <v>2</v>
      </c>
      <c r="M58" s="7">
        <v>0</v>
      </c>
      <c r="N58" s="7">
        <v>1</v>
      </c>
      <c r="O58" s="7">
        <v>0</v>
      </c>
      <c r="P58" s="7">
        <v>0</v>
      </c>
      <c r="Q58" s="7"/>
      <c r="R58" s="7"/>
      <c r="S58" s="7"/>
      <c r="T58" s="14" t="s">
        <v>557</v>
      </c>
      <c r="U58" s="12" t="s">
        <v>639</v>
      </c>
      <c r="V58" s="12"/>
    </row>
    <row r="59" spans="1:22" x14ac:dyDescent="0.25">
      <c r="A59" s="18" t="s">
        <v>683</v>
      </c>
      <c r="B59" s="5">
        <v>113</v>
      </c>
      <c r="C59" s="12" t="s">
        <v>167</v>
      </c>
      <c r="D59" s="12" t="s">
        <v>179</v>
      </c>
      <c r="E59" s="12" t="s">
        <v>14</v>
      </c>
      <c r="F59" s="19">
        <f t="shared" si="0"/>
        <v>1</v>
      </c>
      <c r="G59" s="7">
        <v>5</v>
      </c>
      <c r="H59" s="7">
        <v>0</v>
      </c>
      <c r="I59" s="7">
        <v>0</v>
      </c>
      <c r="J59" s="7">
        <v>5</v>
      </c>
      <c r="K59" s="7">
        <v>0</v>
      </c>
      <c r="L59" s="7"/>
      <c r="M59" s="7"/>
      <c r="N59" s="7"/>
      <c r="O59" s="7"/>
      <c r="P59" s="7">
        <v>0</v>
      </c>
      <c r="Q59" s="7"/>
      <c r="R59" s="7"/>
      <c r="S59" s="7"/>
      <c r="T59" s="14" t="s">
        <v>558</v>
      </c>
      <c r="U59" s="12" t="s">
        <v>180</v>
      </c>
      <c r="V59" s="12"/>
    </row>
    <row r="60" spans="1:22" x14ac:dyDescent="0.25">
      <c r="A60" s="18" t="s">
        <v>683</v>
      </c>
      <c r="B60" s="5">
        <v>113</v>
      </c>
      <c r="C60" s="12" t="s">
        <v>167</v>
      </c>
      <c r="D60" s="12" t="s">
        <v>179</v>
      </c>
      <c r="E60" s="12" t="s">
        <v>33</v>
      </c>
      <c r="F60" s="19">
        <f t="shared" si="0"/>
        <v>0.9</v>
      </c>
      <c r="G60" s="7">
        <v>30</v>
      </c>
      <c r="H60" s="7">
        <v>0</v>
      </c>
      <c r="I60" s="7">
        <v>0</v>
      </c>
      <c r="J60" s="7">
        <v>27</v>
      </c>
      <c r="K60" s="7">
        <v>0</v>
      </c>
      <c r="L60" s="7"/>
      <c r="M60" s="7"/>
      <c r="N60" s="7"/>
      <c r="O60" s="7"/>
      <c r="P60" s="7">
        <v>0</v>
      </c>
      <c r="Q60" s="7"/>
      <c r="R60" s="7"/>
      <c r="S60" s="7"/>
      <c r="T60" s="14" t="s">
        <v>640</v>
      </c>
      <c r="U60" s="12" t="s">
        <v>180</v>
      </c>
      <c r="V60" s="12"/>
    </row>
    <row r="61" spans="1:22" x14ac:dyDescent="0.25">
      <c r="A61" s="18" t="s">
        <v>683</v>
      </c>
      <c r="B61" s="5">
        <v>113</v>
      </c>
      <c r="C61" s="12" t="s">
        <v>167</v>
      </c>
      <c r="D61" s="12" t="s">
        <v>179</v>
      </c>
      <c r="E61" s="12" t="s">
        <v>17</v>
      </c>
      <c r="F61" s="19">
        <f t="shared" si="0"/>
        <v>0.93333333333333335</v>
      </c>
      <c r="G61" s="7">
        <v>14</v>
      </c>
      <c r="H61" s="7">
        <v>0</v>
      </c>
      <c r="I61" s="7">
        <v>0</v>
      </c>
      <c r="J61" s="7">
        <v>13</v>
      </c>
      <c r="K61" s="7">
        <v>1</v>
      </c>
      <c r="L61" s="7">
        <v>0</v>
      </c>
      <c r="M61" s="7">
        <v>0</v>
      </c>
      <c r="N61" s="7">
        <v>1</v>
      </c>
      <c r="O61" s="7">
        <v>0</v>
      </c>
      <c r="P61" s="7">
        <v>0</v>
      </c>
      <c r="Q61" s="7"/>
      <c r="R61" s="7"/>
      <c r="S61" s="7"/>
      <c r="T61" s="14" t="s">
        <v>560</v>
      </c>
      <c r="U61" s="12" t="s">
        <v>180</v>
      </c>
      <c r="V61" s="12"/>
    </row>
    <row r="62" spans="1:22" x14ac:dyDescent="0.25">
      <c r="A62" s="18" t="s">
        <v>683</v>
      </c>
      <c r="B62" s="5">
        <v>113</v>
      </c>
      <c r="C62" s="12" t="s">
        <v>167</v>
      </c>
      <c r="D62" s="12" t="s">
        <v>179</v>
      </c>
      <c r="E62" s="12" t="s">
        <v>19</v>
      </c>
      <c r="F62" s="19">
        <f t="shared" si="0"/>
        <v>0.94915254237288138</v>
      </c>
      <c r="G62" s="7">
        <v>57</v>
      </c>
      <c r="H62" s="7">
        <v>0</v>
      </c>
      <c r="I62" s="7">
        <v>0</v>
      </c>
      <c r="J62" s="7">
        <v>54</v>
      </c>
      <c r="K62" s="7">
        <v>2</v>
      </c>
      <c r="L62" s="7">
        <v>0</v>
      </c>
      <c r="M62" s="7">
        <v>0</v>
      </c>
      <c r="N62" s="7">
        <v>2</v>
      </c>
      <c r="O62" s="7">
        <v>0</v>
      </c>
      <c r="P62" s="7">
        <v>0</v>
      </c>
      <c r="Q62" s="7"/>
      <c r="R62" s="7"/>
      <c r="S62" s="7"/>
      <c r="T62" s="14" t="s">
        <v>641</v>
      </c>
      <c r="U62" s="12" t="s">
        <v>180</v>
      </c>
      <c r="V62" s="12"/>
    </row>
    <row r="63" spans="1:22" x14ac:dyDescent="0.25">
      <c r="A63" s="18" t="s">
        <v>683</v>
      </c>
      <c r="B63" s="5">
        <v>113</v>
      </c>
      <c r="C63" s="12" t="s">
        <v>167</v>
      </c>
      <c r="D63" s="12" t="s">
        <v>175</v>
      </c>
      <c r="E63" s="12" t="s">
        <v>17</v>
      </c>
      <c r="F63" s="19">
        <f t="shared" si="0"/>
        <v>0.8666666666666667</v>
      </c>
      <c r="G63" s="7">
        <v>15</v>
      </c>
      <c r="H63" s="7">
        <v>0</v>
      </c>
      <c r="I63" s="7">
        <v>0</v>
      </c>
      <c r="J63" s="7">
        <v>13</v>
      </c>
      <c r="K63" s="7">
        <v>0</v>
      </c>
      <c r="L63" s="7"/>
      <c r="M63" s="7"/>
      <c r="N63" s="7"/>
      <c r="O63" s="7"/>
      <c r="P63" s="7">
        <v>0</v>
      </c>
      <c r="Q63" s="7"/>
      <c r="R63" s="7"/>
      <c r="S63" s="7"/>
      <c r="T63" s="14" t="s">
        <v>642</v>
      </c>
      <c r="U63" s="12" t="s">
        <v>320</v>
      </c>
      <c r="V63" s="12"/>
    </row>
    <row r="64" spans="1:22" x14ac:dyDescent="0.25">
      <c r="A64" s="18" t="s">
        <v>683</v>
      </c>
      <c r="B64" s="5">
        <v>113</v>
      </c>
      <c r="C64" s="12" t="s">
        <v>167</v>
      </c>
      <c r="D64" s="12" t="s">
        <v>175</v>
      </c>
      <c r="E64" s="12" t="s">
        <v>19</v>
      </c>
      <c r="F64" s="19">
        <f t="shared" si="0"/>
        <v>1</v>
      </c>
      <c r="G64" s="7">
        <v>58</v>
      </c>
      <c r="H64" s="7">
        <v>0</v>
      </c>
      <c r="I64" s="7">
        <v>0</v>
      </c>
      <c r="J64" s="7">
        <v>58</v>
      </c>
      <c r="K64" s="7">
        <v>5</v>
      </c>
      <c r="L64" s="7">
        <v>0</v>
      </c>
      <c r="M64" s="7">
        <v>0</v>
      </c>
      <c r="N64" s="7">
        <v>5</v>
      </c>
      <c r="O64" s="7">
        <v>0</v>
      </c>
      <c r="P64" s="7">
        <v>0</v>
      </c>
      <c r="Q64" s="7"/>
      <c r="R64" s="7"/>
      <c r="S64" s="7"/>
      <c r="T64" s="14" t="s">
        <v>398</v>
      </c>
      <c r="U64" s="12" t="s">
        <v>320</v>
      </c>
      <c r="V64" s="12"/>
    </row>
    <row r="65" spans="1:22" x14ac:dyDescent="0.25">
      <c r="A65" s="18" t="s">
        <v>683</v>
      </c>
      <c r="B65" s="5">
        <v>113</v>
      </c>
      <c r="C65" s="12" t="s">
        <v>167</v>
      </c>
      <c r="D65" s="12" t="s">
        <v>173</v>
      </c>
      <c r="E65" s="12" t="s">
        <v>17</v>
      </c>
      <c r="F65" s="19">
        <f t="shared" si="0"/>
        <v>0.6</v>
      </c>
      <c r="G65" s="7">
        <v>10</v>
      </c>
      <c r="H65" s="7">
        <v>0</v>
      </c>
      <c r="I65" s="7">
        <v>0</v>
      </c>
      <c r="J65" s="7">
        <v>6</v>
      </c>
      <c r="K65" s="7">
        <v>0</v>
      </c>
      <c r="L65" s="7"/>
      <c r="M65" s="7"/>
      <c r="N65" s="7"/>
      <c r="O65" s="7"/>
      <c r="P65" s="7">
        <v>0</v>
      </c>
      <c r="Q65" s="7"/>
      <c r="R65" s="7"/>
      <c r="S65" s="7"/>
      <c r="T65" s="14" t="s">
        <v>643</v>
      </c>
      <c r="U65" s="12" t="s">
        <v>174</v>
      </c>
      <c r="V65" s="12"/>
    </row>
    <row r="66" spans="1:22" x14ac:dyDescent="0.25">
      <c r="A66" s="18" t="s">
        <v>683</v>
      </c>
      <c r="B66" s="5">
        <v>113</v>
      </c>
      <c r="C66" s="12" t="s">
        <v>167</v>
      </c>
      <c r="D66" s="12" t="s">
        <v>173</v>
      </c>
      <c r="E66" s="12" t="s">
        <v>19</v>
      </c>
      <c r="F66" s="19">
        <f t="shared" si="0"/>
        <v>1</v>
      </c>
      <c r="G66" s="7">
        <v>58</v>
      </c>
      <c r="H66" s="7">
        <v>0</v>
      </c>
      <c r="I66" s="7">
        <v>0</v>
      </c>
      <c r="J66" s="7">
        <v>58</v>
      </c>
      <c r="K66" s="7">
        <v>1</v>
      </c>
      <c r="L66" s="7">
        <v>0</v>
      </c>
      <c r="M66" s="7">
        <v>0</v>
      </c>
      <c r="N66" s="7">
        <v>1</v>
      </c>
      <c r="O66" s="7">
        <v>0</v>
      </c>
      <c r="P66" s="7">
        <v>0</v>
      </c>
      <c r="Q66" s="7"/>
      <c r="R66" s="7"/>
      <c r="S66" s="7"/>
      <c r="T66" s="14" t="s">
        <v>644</v>
      </c>
      <c r="U66" s="12" t="s">
        <v>174</v>
      </c>
      <c r="V66" s="12"/>
    </row>
    <row r="67" spans="1:22" x14ac:dyDescent="0.25">
      <c r="A67" s="18" t="s">
        <v>683</v>
      </c>
      <c r="B67" s="5">
        <v>113</v>
      </c>
      <c r="C67" s="12" t="s">
        <v>167</v>
      </c>
      <c r="D67" s="12" t="s">
        <v>182</v>
      </c>
      <c r="E67" s="12" t="s">
        <v>33</v>
      </c>
      <c r="F67" s="19">
        <f t="shared" si="0"/>
        <v>0.83333333333333337</v>
      </c>
      <c r="G67" s="7">
        <v>30</v>
      </c>
      <c r="H67" s="7">
        <v>0</v>
      </c>
      <c r="I67" s="7">
        <v>0</v>
      </c>
      <c r="J67" s="7">
        <v>25</v>
      </c>
      <c r="K67" s="7">
        <v>0</v>
      </c>
      <c r="L67" s="7"/>
      <c r="M67" s="7"/>
      <c r="N67" s="7"/>
      <c r="O67" s="7"/>
      <c r="P67" s="7">
        <v>0</v>
      </c>
      <c r="Q67" s="7"/>
      <c r="R67" s="7"/>
      <c r="S67" s="7"/>
      <c r="T67" s="14" t="s">
        <v>323</v>
      </c>
      <c r="U67" s="12" t="s">
        <v>183</v>
      </c>
      <c r="V67" s="12"/>
    </row>
    <row r="68" spans="1:22" x14ac:dyDescent="0.25">
      <c r="A68" s="18" t="s">
        <v>683</v>
      </c>
      <c r="B68" s="5">
        <v>113</v>
      </c>
      <c r="C68" s="12" t="s">
        <v>167</v>
      </c>
      <c r="D68" s="12" t="s">
        <v>176</v>
      </c>
      <c r="E68" s="12" t="s">
        <v>21</v>
      </c>
      <c r="F68" s="19">
        <f t="shared" si="0"/>
        <v>0.8666666666666667</v>
      </c>
      <c r="G68" s="7">
        <v>45</v>
      </c>
      <c r="H68" s="7">
        <v>0</v>
      </c>
      <c r="I68" s="7">
        <v>0</v>
      </c>
      <c r="J68" s="7">
        <v>39</v>
      </c>
      <c r="K68" s="7">
        <v>0</v>
      </c>
      <c r="L68" s="7"/>
      <c r="M68" s="7"/>
      <c r="N68" s="7"/>
      <c r="O68" s="7"/>
      <c r="P68" s="7">
        <v>0</v>
      </c>
      <c r="Q68" s="7"/>
      <c r="R68" s="7"/>
      <c r="S68" s="7"/>
      <c r="T68" s="14" t="s">
        <v>324</v>
      </c>
      <c r="U68" s="12" t="s">
        <v>178</v>
      </c>
      <c r="V68" s="12"/>
    </row>
    <row r="69" spans="1:22" x14ac:dyDescent="0.25">
      <c r="A69" s="18" t="s">
        <v>683</v>
      </c>
      <c r="B69" s="5">
        <v>113</v>
      </c>
      <c r="C69" s="12" t="s">
        <v>167</v>
      </c>
      <c r="D69" s="12" t="s">
        <v>176</v>
      </c>
      <c r="E69" s="12" t="s">
        <v>17</v>
      </c>
      <c r="F69" s="19">
        <f t="shared" ref="F69:F132" si="1">(J69+K69+P69)/(G69-I69+K69+P69)*100%</f>
        <v>0.7142857142857143</v>
      </c>
      <c r="G69" s="7">
        <v>14</v>
      </c>
      <c r="H69" s="7">
        <v>0</v>
      </c>
      <c r="I69" s="7">
        <v>0</v>
      </c>
      <c r="J69" s="7">
        <v>10</v>
      </c>
      <c r="K69" s="7">
        <v>0</v>
      </c>
      <c r="L69" s="7"/>
      <c r="M69" s="7"/>
      <c r="N69" s="7"/>
      <c r="O69" s="7"/>
      <c r="P69" s="7">
        <v>0</v>
      </c>
      <c r="Q69" s="7"/>
      <c r="R69" s="7"/>
      <c r="S69" s="7"/>
      <c r="T69" s="14" t="s">
        <v>325</v>
      </c>
      <c r="U69" s="12" t="s">
        <v>177</v>
      </c>
      <c r="V69" s="12"/>
    </row>
    <row r="70" spans="1:22" x14ac:dyDescent="0.25">
      <c r="A70" s="18" t="s">
        <v>683</v>
      </c>
      <c r="B70" s="5">
        <v>113</v>
      </c>
      <c r="C70" s="12" t="s">
        <v>167</v>
      </c>
      <c r="D70" s="12" t="s">
        <v>176</v>
      </c>
      <c r="E70" s="12" t="s">
        <v>19</v>
      </c>
      <c r="F70" s="19">
        <f t="shared" si="1"/>
        <v>0.99145299145299148</v>
      </c>
      <c r="G70" s="7">
        <v>116</v>
      </c>
      <c r="H70" s="7">
        <v>0</v>
      </c>
      <c r="I70" s="7">
        <v>0</v>
      </c>
      <c r="J70" s="7">
        <v>115</v>
      </c>
      <c r="K70" s="7">
        <v>1</v>
      </c>
      <c r="L70" s="7">
        <v>0</v>
      </c>
      <c r="M70" s="7">
        <v>0</v>
      </c>
      <c r="N70" s="7">
        <v>1</v>
      </c>
      <c r="O70" s="7">
        <v>0</v>
      </c>
      <c r="P70" s="7">
        <v>0</v>
      </c>
      <c r="Q70" s="7"/>
      <c r="R70" s="7"/>
      <c r="S70" s="7"/>
      <c r="T70" s="14" t="s">
        <v>401</v>
      </c>
      <c r="U70" s="12" t="s">
        <v>177</v>
      </c>
      <c r="V70" s="12"/>
    </row>
    <row r="71" spans="1:22" x14ac:dyDescent="0.25">
      <c r="A71" s="18" t="s">
        <v>683</v>
      </c>
      <c r="B71" s="5">
        <v>113</v>
      </c>
      <c r="C71" s="12" t="s">
        <v>645</v>
      </c>
      <c r="D71" s="12" t="s">
        <v>260</v>
      </c>
      <c r="E71" s="12" t="s">
        <v>19</v>
      </c>
      <c r="F71" s="19">
        <f t="shared" si="1"/>
        <v>1</v>
      </c>
      <c r="G71" s="7">
        <v>35</v>
      </c>
      <c r="H71" s="7">
        <v>0</v>
      </c>
      <c r="I71" s="7">
        <v>0</v>
      </c>
      <c r="J71" s="7">
        <v>35</v>
      </c>
      <c r="K71" s="7">
        <v>0</v>
      </c>
      <c r="L71" s="7"/>
      <c r="M71" s="7"/>
      <c r="N71" s="7"/>
      <c r="O71" s="7"/>
      <c r="P71" s="7">
        <v>0</v>
      </c>
      <c r="Q71" s="7"/>
      <c r="R71" s="7"/>
      <c r="S71" s="7"/>
      <c r="T71" s="14" t="s">
        <v>646</v>
      </c>
      <c r="U71" s="12" t="s">
        <v>261</v>
      </c>
      <c r="V71" s="12"/>
    </row>
    <row r="72" spans="1:22" x14ac:dyDescent="0.25">
      <c r="A72" s="18" t="s">
        <v>683</v>
      </c>
      <c r="B72" s="5">
        <v>113</v>
      </c>
      <c r="C72" s="12" t="s">
        <v>645</v>
      </c>
      <c r="D72" s="12" t="s">
        <v>255</v>
      </c>
      <c r="E72" s="12" t="s">
        <v>33</v>
      </c>
      <c r="F72" s="19">
        <f t="shared" si="1"/>
        <v>0.82758620689655171</v>
      </c>
      <c r="G72" s="7">
        <v>29</v>
      </c>
      <c r="H72" s="7">
        <v>0</v>
      </c>
      <c r="I72" s="7">
        <v>0</v>
      </c>
      <c r="J72" s="7">
        <v>24</v>
      </c>
      <c r="K72" s="7">
        <v>0</v>
      </c>
      <c r="L72" s="7"/>
      <c r="M72" s="7"/>
      <c r="N72" s="7"/>
      <c r="O72" s="7"/>
      <c r="P72" s="7">
        <v>0</v>
      </c>
      <c r="Q72" s="7"/>
      <c r="R72" s="7"/>
      <c r="S72" s="7"/>
      <c r="T72" s="14" t="s">
        <v>403</v>
      </c>
      <c r="U72" s="12" t="s">
        <v>257</v>
      </c>
      <c r="V72" s="12"/>
    </row>
    <row r="73" spans="1:22" x14ac:dyDescent="0.25">
      <c r="A73" s="18" t="s">
        <v>683</v>
      </c>
      <c r="B73" s="5">
        <v>113</v>
      </c>
      <c r="C73" s="12" t="s">
        <v>645</v>
      </c>
      <c r="D73" s="12" t="s">
        <v>255</v>
      </c>
      <c r="E73" s="12" t="s">
        <v>17</v>
      </c>
      <c r="F73" s="19">
        <f t="shared" si="1"/>
        <v>0.75</v>
      </c>
      <c r="G73" s="7">
        <v>12</v>
      </c>
      <c r="H73" s="7">
        <v>0</v>
      </c>
      <c r="I73" s="7">
        <v>0</v>
      </c>
      <c r="J73" s="7">
        <v>9</v>
      </c>
      <c r="K73" s="7">
        <v>0</v>
      </c>
      <c r="L73" s="7"/>
      <c r="M73" s="7"/>
      <c r="N73" s="7"/>
      <c r="O73" s="7"/>
      <c r="P73" s="7">
        <v>0</v>
      </c>
      <c r="Q73" s="7"/>
      <c r="R73" s="7"/>
      <c r="S73" s="7"/>
      <c r="T73" s="14" t="s">
        <v>403</v>
      </c>
      <c r="U73" s="12" t="s">
        <v>257</v>
      </c>
      <c r="V73" s="12"/>
    </row>
    <row r="74" spans="1:22" x14ac:dyDescent="0.25">
      <c r="A74" s="18" t="s">
        <v>683</v>
      </c>
      <c r="B74" s="5">
        <v>113</v>
      </c>
      <c r="C74" s="12" t="s">
        <v>645</v>
      </c>
      <c r="D74" s="12" t="s">
        <v>328</v>
      </c>
      <c r="E74" s="12" t="s">
        <v>21</v>
      </c>
      <c r="F74" s="19">
        <f t="shared" si="1"/>
        <v>0.9555555555555556</v>
      </c>
      <c r="G74" s="7">
        <v>45</v>
      </c>
      <c r="H74" s="7">
        <v>0</v>
      </c>
      <c r="I74" s="7">
        <v>0</v>
      </c>
      <c r="J74" s="7">
        <v>43</v>
      </c>
      <c r="K74" s="7">
        <v>0</v>
      </c>
      <c r="L74" s="7"/>
      <c r="M74" s="7"/>
      <c r="N74" s="7"/>
      <c r="O74" s="7"/>
      <c r="P74" s="7">
        <v>0</v>
      </c>
      <c r="Q74" s="7"/>
      <c r="R74" s="7"/>
      <c r="S74" s="7"/>
      <c r="T74" s="14" t="s">
        <v>472</v>
      </c>
      <c r="U74" s="12" t="s">
        <v>330</v>
      </c>
      <c r="V74" s="12"/>
    </row>
    <row r="75" spans="1:22" x14ac:dyDescent="0.25">
      <c r="A75" s="18" t="s">
        <v>683</v>
      </c>
      <c r="B75" s="5">
        <v>113</v>
      </c>
      <c r="C75" s="12" t="s">
        <v>645</v>
      </c>
      <c r="D75" s="12" t="s">
        <v>258</v>
      </c>
      <c r="E75" s="12" t="s">
        <v>21</v>
      </c>
      <c r="F75" s="19">
        <f t="shared" si="1"/>
        <v>0.98333333333333328</v>
      </c>
      <c r="G75" s="7">
        <v>60</v>
      </c>
      <c r="H75" s="7">
        <v>0</v>
      </c>
      <c r="I75" s="7">
        <v>0</v>
      </c>
      <c r="J75" s="7">
        <v>59</v>
      </c>
      <c r="K75" s="7">
        <v>0</v>
      </c>
      <c r="L75" s="7"/>
      <c r="M75" s="7"/>
      <c r="N75" s="7"/>
      <c r="O75" s="7"/>
      <c r="P75" s="7">
        <v>0</v>
      </c>
      <c r="Q75" s="7"/>
      <c r="R75" s="7"/>
      <c r="S75" s="7"/>
      <c r="T75" s="14" t="s">
        <v>647</v>
      </c>
      <c r="U75" s="12" t="s">
        <v>259</v>
      </c>
      <c r="V75" s="12"/>
    </row>
    <row r="76" spans="1:22" x14ac:dyDescent="0.25">
      <c r="A76" s="18" t="s">
        <v>683</v>
      </c>
      <c r="B76" s="5">
        <v>113</v>
      </c>
      <c r="C76" s="12" t="s">
        <v>645</v>
      </c>
      <c r="D76" s="12" t="s">
        <v>252</v>
      </c>
      <c r="E76" s="12" t="s">
        <v>17</v>
      </c>
      <c r="F76" s="19">
        <f t="shared" si="1"/>
        <v>0.75</v>
      </c>
      <c r="G76" s="7">
        <v>11</v>
      </c>
      <c r="H76" s="7">
        <v>0</v>
      </c>
      <c r="I76" s="7">
        <v>0</v>
      </c>
      <c r="J76" s="7">
        <v>8</v>
      </c>
      <c r="K76" s="7">
        <v>1</v>
      </c>
      <c r="L76" s="7">
        <v>0</v>
      </c>
      <c r="M76" s="7">
        <v>0</v>
      </c>
      <c r="N76" s="7">
        <v>1</v>
      </c>
      <c r="O76" s="7">
        <v>0</v>
      </c>
      <c r="P76" s="7">
        <v>0</v>
      </c>
      <c r="Q76" s="7"/>
      <c r="R76" s="7"/>
      <c r="S76" s="7"/>
      <c r="T76" s="14" t="s">
        <v>473</v>
      </c>
      <c r="U76" s="12" t="s">
        <v>253</v>
      </c>
      <c r="V76" s="12"/>
    </row>
    <row r="77" spans="1:22" x14ac:dyDescent="0.25">
      <c r="A77" s="18" t="s">
        <v>683</v>
      </c>
      <c r="B77" s="5">
        <v>113</v>
      </c>
      <c r="C77" s="12" t="s">
        <v>645</v>
      </c>
      <c r="D77" s="12" t="s">
        <v>252</v>
      </c>
      <c r="E77" s="12" t="s">
        <v>19</v>
      </c>
      <c r="F77" s="19">
        <f t="shared" si="1"/>
        <v>1</v>
      </c>
      <c r="G77" s="7">
        <v>55</v>
      </c>
      <c r="H77" s="7">
        <v>0</v>
      </c>
      <c r="I77" s="7">
        <v>0</v>
      </c>
      <c r="J77" s="7">
        <v>55</v>
      </c>
      <c r="K77" s="7">
        <v>1</v>
      </c>
      <c r="L77" s="7">
        <v>0</v>
      </c>
      <c r="M77" s="7">
        <v>0</v>
      </c>
      <c r="N77" s="7">
        <v>1</v>
      </c>
      <c r="O77" s="7">
        <v>0</v>
      </c>
      <c r="P77" s="7">
        <v>0</v>
      </c>
      <c r="Q77" s="7"/>
      <c r="R77" s="7"/>
      <c r="S77" s="7"/>
      <c r="T77" s="14" t="s">
        <v>254</v>
      </c>
      <c r="U77" s="12" t="s">
        <v>253</v>
      </c>
      <c r="V77" s="12"/>
    </row>
    <row r="78" spans="1:22" x14ac:dyDescent="0.25">
      <c r="A78" s="18" t="s">
        <v>683</v>
      </c>
      <c r="B78" s="5">
        <v>113</v>
      </c>
      <c r="C78" s="12" t="s">
        <v>645</v>
      </c>
      <c r="D78" s="12" t="s">
        <v>248</v>
      </c>
      <c r="E78" s="12" t="s">
        <v>33</v>
      </c>
      <c r="F78" s="19">
        <f t="shared" si="1"/>
        <v>1</v>
      </c>
      <c r="G78" s="7">
        <v>30</v>
      </c>
      <c r="H78" s="7">
        <v>0</v>
      </c>
      <c r="I78" s="7">
        <v>0</v>
      </c>
      <c r="J78" s="7">
        <v>30</v>
      </c>
      <c r="K78" s="7">
        <v>0</v>
      </c>
      <c r="L78" s="7"/>
      <c r="M78" s="7"/>
      <c r="N78" s="7"/>
      <c r="O78" s="7"/>
      <c r="P78" s="7">
        <v>0</v>
      </c>
      <c r="Q78" s="7"/>
      <c r="R78" s="7"/>
      <c r="S78" s="7"/>
      <c r="T78" s="14" t="s">
        <v>249</v>
      </c>
      <c r="U78" s="12" t="s">
        <v>474</v>
      </c>
      <c r="V78" s="12"/>
    </row>
    <row r="79" spans="1:22" x14ac:dyDescent="0.25">
      <c r="A79" s="18" t="s">
        <v>683</v>
      </c>
      <c r="B79" s="5">
        <v>113</v>
      </c>
      <c r="C79" s="12" t="s">
        <v>645</v>
      </c>
      <c r="D79" s="12" t="s">
        <v>248</v>
      </c>
      <c r="E79" s="12" t="s">
        <v>17</v>
      </c>
      <c r="F79" s="19">
        <f t="shared" si="1"/>
        <v>0.96153846153846156</v>
      </c>
      <c r="G79" s="7">
        <v>26</v>
      </c>
      <c r="H79" s="7">
        <v>0</v>
      </c>
      <c r="I79" s="7">
        <v>0</v>
      </c>
      <c r="J79" s="7">
        <v>25</v>
      </c>
      <c r="K79" s="7">
        <v>0</v>
      </c>
      <c r="L79" s="7"/>
      <c r="M79" s="7"/>
      <c r="N79" s="7"/>
      <c r="O79" s="7"/>
      <c r="P79" s="7">
        <v>0</v>
      </c>
      <c r="Q79" s="7"/>
      <c r="R79" s="7"/>
      <c r="S79" s="7"/>
      <c r="T79" s="14" t="s">
        <v>648</v>
      </c>
      <c r="U79" s="12" t="s">
        <v>474</v>
      </c>
      <c r="V79" s="12"/>
    </row>
    <row r="80" spans="1:22" x14ac:dyDescent="0.25">
      <c r="A80" s="18" t="s">
        <v>683</v>
      </c>
      <c r="B80" s="5">
        <v>113</v>
      </c>
      <c r="C80" s="12" t="s">
        <v>645</v>
      </c>
      <c r="D80" s="12" t="s">
        <v>248</v>
      </c>
      <c r="E80" s="12" t="s">
        <v>19</v>
      </c>
      <c r="F80" s="19">
        <f t="shared" si="1"/>
        <v>0.98275862068965514</v>
      </c>
      <c r="G80" s="7">
        <v>166</v>
      </c>
      <c r="H80" s="7">
        <v>0</v>
      </c>
      <c r="I80" s="7">
        <v>0</v>
      </c>
      <c r="J80" s="7">
        <v>163</v>
      </c>
      <c r="K80" s="7">
        <v>8</v>
      </c>
      <c r="L80" s="7">
        <v>0</v>
      </c>
      <c r="M80" s="7">
        <v>1</v>
      </c>
      <c r="N80" s="7">
        <v>7</v>
      </c>
      <c r="O80" s="7">
        <v>0</v>
      </c>
      <c r="P80" s="7">
        <v>0</v>
      </c>
      <c r="Q80" s="7"/>
      <c r="R80" s="7"/>
      <c r="S80" s="7"/>
      <c r="T80" s="14" t="s">
        <v>649</v>
      </c>
      <c r="U80" s="12" t="s">
        <v>474</v>
      </c>
      <c r="V80" s="12"/>
    </row>
    <row r="81" spans="1:22" x14ac:dyDescent="0.25">
      <c r="A81" s="18" t="s">
        <v>683</v>
      </c>
      <c r="B81" s="5">
        <v>113</v>
      </c>
      <c r="C81" s="12" t="s">
        <v>88</v>
      </c>
      <c r="D81" s="12" t="s">
        <v>405</v>
      </c>
      <c r="E81" s="12" t="s">
        <v>19</v>
      </c>
      <c r="F81" s="19">
        <f t="shared" si="1"/>
        <v>1.6129032258064515</v>
      </c>
      <c r="G81" s="7">
        <v>31</v>
      </c>
      <c r="H81" s="7">
        <v>19</v>
      </c>
      <c r="I81" s="7">
        <v>0</v>
      </c>
      <c r="J81" s="7">
        <v>50</v>
      </c>
      <c r="K81" s="7">
        <v>0</v>
      </c>
      <c r="L81" s="7"/>
      <c r="M81" s="7"/>
      <c r="N81" s="7"/>
      <c r="O81" s="7"/>
      <c r="P81" s="7">
        <v>0</v>
      </c>
      <c r="Q81" s="7"/>
      <c r="R81" s="7"/>
      <c r="S81" s="7"/>
      <c r="T81" s="14" t="s">
        <v>475</v>
      </c>
      <c r="U81" s="12" t="s">
        <v>407</v>
      </c>
      <c r="V81" s="12"/>
    </row>
    <row r="82" spans="1:22" x14ac:dyDescent="0.25">
      <c r="A82" s="18" t="s">
        <v>683</v>
      </c>
      <c r="B82" s="5">
        <v>113</v>
      </c>
      <c r="C82" s="12" t="s">
        <v>88</v>
      </c>
      <c r="D82" s="12" t="s">
        <v>98</v>
      </c>
      <c r="E82" s="12" t="s">
        <v>14</v>
      </c>
      <c r="F82" s="19">
        <f t="shared" si="1"/>
        <v>1</v>
      </c>
      <c r="G82" s="7">
        <v>3</v>
      </c>
      <c r="H82" s="7">
        <v>0</v>
      </c>
      <c r="I82" s="7">
        <v>0</v>
      </c>
      <c r="J82" s="7">
        <v>3</v>
      </c>
      <c r="K82" s="7">
        <v>1</v>
      </c>
      <c r="L82" s="7">
        <v>1</v>
      </c>
      <c r="M82" s="7">
        <v>0</v>
      </c>
      <c r="N82" s="7">
        <v>0</v>
      </c>
      <c r="O82" s="7">
        <v>0</v>
      </c>
      <c r="P82" s="7">
        <v>0</v>
      </c>
      <c r="Q82" s="7"/>
      <c r="R82" s="7"/>
      <c r="S82" s="7"/>
      <c r="T82" s="14" t="s">
        <v>476</v>
      </c>
      <c r="U82" s="12" t="s">
        <v>100</v>
      </c>
      <c r="V82" s="12"/>
    </row>
    <row r="83" spans="1:22" x14ac:dyDescent="0.25">
      <c r="A83" s="18" t="s">
        <v>683</v>
      </c>
      <c r="B83" s="5">
        <v>113</v>
      </c>
      <c r="C83" s="12" t="s">
        <v>88</v>
      </c>
      <c r="D83" s="12" t="s">
        <v>98</v>
      </c>
      <c r="E83" s="12" t="s">
        <v>17</v>
      </c>
      <c r="F83" s="19">
        <f t="shared" si="1"/>
        <v>0.96296296296296291</v>
      </c>
      <c r="G83" s="7">
        <v>27</v>
      </c>
      <c r="H83" s="7">
        <v>0</v>
      </c>
      <c r="I83" s="7">
        <v>0</v>
      </c>
      <c r="J83" s="7">
        <v>26</v>
      </c>
      <c r="K83" s="7">
        <v>0</v>
      </c>
      <c r="L83" s="7"/>
      <c r="M83" s="7"/>
      <c r="N83" s="7"/>
      <c r="O83" s="7"/>
      <c r="P83" s="7">
        <v>0</v>
      </c>
      <c r="Q83" s="7"/>
      <c r="R83" s="7"/>
      <c r="S83" s="7"/>
      <c r="T83" s="14" t="s">
        <v>408</v>
      </c>
      <c r="U83" s="12" t="s">
        <v>100</v>
      </c>
      <c r="V83" s="12"/>
    </row>
    <row r="84" spans="1:22" x14ac:dyDescent="0.25">
      <c r="A84" s="18" t="s">
        <v>683</v>
      </c>
      <c r="B84" s="5">
        <v>113</v>
      </c>
      <c r="C84" s="12" t="s">
        <v>88</v>
      </c>
      <c r="D84" s="12" t="s">
        <v>98</v>
      </c>
      <c r="E84" s="12" t="s">
        <v>19</v>
      </c>
      <c r="F84" s="19">
        <f t="shared" si="1"/>
        <v>1.0535714285714286</v>
      </c>
      <c r="G84" s="7">
        <v>112</v>
      </c>
      <c r="H84" s="7">
        <v>8</v>
      </c>
      <c r="I84" s="7">
        <v>0</v>
      </c>
      <c r="J84" s="7">
        <v>118</v>
      </c>
      <c r="K84" s="7">
        <v>0</v>
      </c>
      <c r="L84" s="7"/>
      <c r="M84" s="7"/>
      <c r="N84" s="7"/>
      <c r="O84" s="7"/>
      <c r="P84" s="7">
        <v>0</v>
      </c>
      <c r="Q84" s="7"/>
      <c r="R84" s="7"/>
      <c r="S84" s="7"/>
      <c r="T84" s="14" t="s">
        <v>477</v>
      </c>
      <c r="U84" s="12" t="s">
        <v>100</v>
      </c>
      <c r="V84" s="12"/>
    </row>
    <row r="85" spans="1:22" x14ac:dyDescent="0.25">
      <c r="A85" s="18" t="s">
        <v>683</v>
      </c>
      <c r="B85" s="5">
        <v>113</v>
      </c>
      <c r="C85" s="12" t="s">
        <v>88</v>
      </c>
      <c r="D85" s="12" t="s">
        <v>102</v>
      </c>
      <c r="E85" s="12" t="s">
        <v>17</v>
      </c>
      <c r="F85" s="19">
        <f t="shared" si="1"/>
        <v>0.4</v>
      </c>
      <c r="G85" s="7">
        <v>15</v>
      </c>
      <c r="H85" s="7">
        <v>0</v>
      </c>
      <c r="I85" s="7">
        <v>0</v>
      </c>
      <c r="J85" s="7">
        <v>6</v>
      </c>
      <c r="K85" s="7">
        <v>0</v>
      </c>
      <c r="L85" s="7"/>
      <c r="M85" s="7"/>
      <c r="N85" s="7"/>
      <c r="O85" s="7"/>
      <c r="P85" s="7">
        <v>0</v>
      </c>
      <c r="Q85" s="7"/>
      <c r="R85" s="7"/>
      <c r="S85" s="7"/>
      <c r="T85" s="14" t="s">
        <v>478</v>
      </c>
      <c r="U85" s="12" t="s">
        <v>104</v>
      </c>
      <c r="V85" s="12"/>
    </row>
    <row r="86" spans="1:22" x14ac:dyDescent="0.25">
      <c r="A86" s="18" t="s">
        <v>683</v>
      </c>
      <c r="B86" s="5">
        <v>113</v>
      </c>
      <c r="C86" s="12" t="s">
        <v>88</v>
      </c>
      <c r="D86" s="12" t="s">
        <v>102</v>
      </c>
      <c r="E86" s="12" t="s">
        <v>19</v>
      </c>
      <c r="F86" s="19">
        <f t="shared" si="1"/>
        <v>0.96116504854368934</v>
      </c>
      <c r="G86" s="7">
        <v>102</v>
      </c>
      <c r="H86" s="7">
        <v>0</v>
      </c>
      <c r="I86" s="7">
        <v>0</v>
      </c>
      <c r="J86" s="7">
        <v>98</v>
      </c>
      <c r="K86" s="7">
        <v>1</v>
      </c>
      <c r="L86" s="7">
        <v>0</v>
      </c>
      <c r="M86" s="7">
        <v>0</v>
      </c>
      <c r="N86" s="7">
        <v>1</v>
      </c>
      <c r="O86" s="7">
        <v>0</v>
      </c>
      <c r="P86" s="7">
        <v>0</v>
      </c>
      <c r="Q86" s="7"/>
      <c r="R86" s="7"/>
      <c r="S86" s="7"/>
      <c r="T86" s="14" t="s">
        <v>479</v>
      </c>
      <c r="U86" s="12" t="s">
        <v>104</v>
      </c>
      <c r="V86" s="12"/>
    </row>
    <row r="87" spans="1:22" x14ac:dyDescent="0.25">
      <c r="A87" s="18" t="s">
        <v>683</v>
      </c>
      <c r="B87" s="5">
        <v>113</v>
      </c>
      <c r="C87" s="12" t="s">
        <v>88</v>
      </c>
      <c r="D87" s="12" t="s">
        <v>96</v>
      </c>
      <c r="E87" s="12" t="s">
        <v>17</v>
      </c>
      <c r="F87" s="19">
        <f t="shared" si="1"/>
        <v>0.66666666666666663</v>
      </c>
      <c r="G87" s="7">
        <v>12</v>
      </c>
      <c r="H87" s="7">
        <v>0</v>
      </c>
      <c r="I87" s="7">
        <v>0</v>
      </c>
      <c r="J87" s="7">
        <v>8</v>
      </c>
      <c r="K87" s="7">
        <v>0</v>
      </c>
      <c r="L87" s="7"/>
      <c r="M87" s="7"/>
      <c r="N87" s="7"/>
      <c r="O87" s="7"/>
      <c r="P87" s="7">
        <v>0</v>
      </c>
      <c r="Q87" s="7"/>
      <c r="R87" s="7"/>
      <c r="S87" s="7"/>
      <c r="T87" s="14" t="s">
        <v>650</v>
      </c>
      <c r="U87" s="12" t="s">
        <v>97</v>
      </c>
      <c r="V87" s="12"/>
    </row>
    <row r="88" spans="1:22" x14ac:dyDescent="0.25">
      <c r="A88" s="18" t="s">
        <v>683</v>
      </c>
      <c r="B88" s="5">
        <v>113</v>
      </c>
      <c r="C88" s="12" t="s">
        <v>88</v>
      </c>
      <c r="D88" s="12" t="s">
        <v>96</v>
      </c>
      <c r="E88" s="12" t="s">
        <v>19</v>
      </c>
      <c r="F88" s="19">
        <f t="shared" si="1"/>
        <v>1.03</v>
      </c>
      <c r="G88" s="7">
        <v>100</v>
      </c>
      <c r="H88" s="7">
        <v>5</v>
      </c>
      <c r="I88" s="7">
        <v>0</v>
      </c>
      <c r="J88" s="7">
        <v>103</v>
      </c>
      <c r="K88" s="7">
        <v>0</v>
      </c>
      <c r="L88" s="7"/>
      <c r="M88" s="7"/>
      <c r="N88" s="7"/>
      <c r="O88" s="7"/>
      <c r="P88" s="7">
        <v>0</v>
      </c>
      <c r="Q88" s="7"/>
      <c r="R88" s="7"/>
      <c r="S88" s="7"/>
      <c r="T88" s="14" t="s">
        <v>651</v>
      </c>
      <c r="U88" s="12" t="s">
        <v>97</v>
      </c>
      <c r="V88" s="12"/>
    </row>
    <row r="89" spans="1:22" x14ac:dyDescent="0.25">
      <c r="A89" s="18" t="s">
        <v>683</v>
      </c>
      <c r="B89" s="5">
        <v>113</v>
      </c>
      <c r="C89" s="12" t="s">
        <v>88</v>
      </c>
      <c r="D89" s="12" t="s">
        <v>111</v>
      </c>
      <c r="E89" s="12" t="s">
        <v>21</v>
      </c>
      <c r="F89" s="19">
        <f t="shared" si="1"/>
        <v>0.93333333333333335</v>
      </c>
      <c r="G89" s="7">
        <v>45</v>
      </c>
      <c r="H89" s="7">
        <v>0</v>
      </c>
      <c r="I89" s="7">
        <v>0</v>
      </c>
      <c r="J89" s="7">
        <v>42</v>
      </c>
      <c r="K89" s="7">
        <v>0</v>
      </c>
      <c r="L89" s="7"/>
      <c r="M89" s="7"/>
      <c r="N89" s="7"/>
      <c r="O89" s="7"/>
      <c r="P89" s="7">
        <v>0</v>
      </c>
      <c r="Q89" s="7"/>
      <c r="R89" s="7"/>
      <c r="S89" s="7"/>
      <c r="T89" s="14" t="s">
        <v>335</v>
      </c>
      <c r="U89" s="12" t="s">
        <v>112</v>
      </c>
      <c r="V89" s="12"/>
    </row>
    <row r="90" spans="1:22" x14ac:dyDescent="0.25">
      <c r="A90" s="18" t="s">
        <v>683</v>
      </c>
      <c r="B90" s="5">
        <v>113</v>
      </c>
      <c r="C90" s="12" t="s">
        <v>88</v>
      </c>
      <c r="D90" s="12" t="s">
        <v>106</v>
      </c>
      <c r="E90" s="12" t="s">
        <v>33</v>
      </c>
      <c r="F90" s="19">
        <f t="shared" si="1"/>
        <v>0.66666666666666663</v>
      </c>
      <c r="G90" s="7">
        <v>15</v>
      </c>
      <c r="H90" s="7">
        <v>0</v>
      </c>
      <c r="I90" s="7">
        <v>0</v>
      </c>
      <c r="J90" s="7">
        <v>10</v>
      </c>
      <c r="K90" s="7">
        <v>0</v>
      </c>
      <c r="L90" s="7"/>
      <c r="M90" s="7"/>
      <c r="N90" s="7"/>
      <c r="O90" s="7"/>
      <c r="P90" s="7">
        <v>0</v>
      </c>
      <c r="Q90" s="7"/>
      <c r="R90" s="7"/>
      <c r="S90" s="7"/>
      <c r="T90" s="14" t="s">
        <v>336</v>
      </c>
      <c r="U90" s="12" t="s">
        <v>107</v>
      </c>
      <c r="V90" s="12"/>
    </row>
    <row r="91" spans="1:22" x14ac:dyDescent="0.25">
      <c r="A91" s="18" t="s">
        <v>683</v>
      </c>
      <c r="B91" s="5">
        <v>113</v>
      </c>
      <c r="C91" s="12" t="s">
        <v>88</v>
      </c>
      <c r="D91" s="12" t="s">
        <v>106</v>
      </c>
      <c r="E91" s="12" t="s">
        <v>17</v>
      </c>
      <c r="F91" s="19">
        <f t="shared" si="1"/>
        <v>0.66666666666666663</v>
      </c>
      <c r="G91" s="7">
        <v>30</v>
      </c>
      <c r="H91" s="7">
        <v>0</v>
      </c>
      <c r="I91" s="7">
        <v>0</v>
      </c>
      <c r="J91" s="7">
        <v>20</v>
      </c>
      <c r="K91" s="7">
        <v>0</v>
      </c>
      <c r="L91" s="7"/>
      <c r="M91" s="7"/>
      <c r="N91" s="7"/>
      <c r="O91" s="7"/>
      <c r="P91" s="7">
        <v>0</v>
      </c>
      <c r="Q91" s="7"/>
      <c r="R91" s="7"/>
      <c r="S91" s="7"/>
      <c r="T91" s="14" t="s">
        <v>336</v>
      </c>
      <c r="U91" s="12" t="s">
        <v>107</v>
      </c>
      <c r="V91" s="12"/>
    </row>
    <row r="92" spans="1:22" x14ac:dyDescent="0.25">
      <c r="A92" s="18" t="s">
        <v>683</v>
      </c>
      <c r="B92" s="5">
        <v>113</v>
      </c>
      <c r="C92" s="12" t="s">
        <v>88</v>
      </c>
      <c r="D92" s="12" t="s">
        <v>106</v>
      </c>
      <c r="E92" s="12" t="s">
        <v>19</v>
      </c>
      <c r="F92" s="19">
        <f t="shared" si="1"/>
        <v>1.0727272727272728</v>
      </c>
      <c r="G92" s="7">
        <v>109</v>
      </c>
      <c r="H92" s="7">
        <v>11</v>
      </c>
      <c r="I92" s="7">
        <v>0</v>
      </c>
      <c r="J92" s="7">
        <v>117</v>
      </c>
      <c r="K92" s="7">
        <v>1</v>
      </c>
      <c r="L92" s="7">
        <v>1</v>
      </c>
      <c r="M92" s="7">
        <v>0</v>
      </c>
      <c r="N92" s="7">
        <v>0</v>
      </c>
      <c r="O92" s="7">
        <v>0</v>
      </c>
      <c r="P92" s="7">
        <v>0</v>
      </c>
      <c r="Q92" s="7"/>
      <c r="R92" s="7"/>
      <c r="S92" s="7"/>
      <c r="T92" s="14" t="s">
        <v>481</v>
      </c>
      <c r="U92" s="12" t="s">
        <v>107</v>
      </c>
      <c r="V92" s="12"/>
    </row>
    <row r="93" spans="1:22" x14ac:dyDescent="0.25">
      <c r="A93" s="18" t="s">
        <v>683</v>
      </c>
      <c r="B93" s="5">
        <v>113</v>
      </c>
      <c r="C93" s="12" t="s">
        <v>88</v>
      </c>
      <c r="D93" s="12" t="s">
        <v>108</v>
      </c>
      <c r="E93" s="12" t="s">
        <v>17</v>
      </c>
      <c r="F93" s="19">
        <f t="shared" si="1"/>
        <v>0.89655172413793105</v>
      </c>
      <c r="G93" s="7">
        <v>29</v>
      </c>
      <c r="H93" s="7">
        <v>0</v>
      </c>
      <c r="I93" s="7">
        <v>0</v>
      </c>
      <c r="J93" s="7">
        <v>26</v>
      </c>
      <c r="K93" s="7">
        <v>0</v>
      </c>
      <c r="L93" s="7"/>
      <c r="M93" s="7"/>
      <c r="N93" s="7"/>
      <c r="O93" s="7"/>
      <c r="P93" s="7">
        <v>0</v>
      </c>
      <c r="Q93" s="7"/>
      <c r="R93" s="7"/>
      <c r="S93" s="7"/>
      <c r="T93" s="14" t="s">
        <v>482</v>
      </c>
      <c r="U93" s="12" t="s">
        <v>110</v>
      </c>
      <c r="V93" s="12"/>
    </row>
    <row r="94" spans="1:22" x14ac:dyDescent="0.25">
      <c r="A94" s="18" t="s">
        <v>683</v>
      </c>
      <c r="B94" s="5">
        <v>113</v>
      </c>
      <c r="C94" s="12" t="s">
        <v>88</v>
      </c>
      <c r="D94" s="12" t="s">
        <v>108</v>
      </c>
      <c r="E94" s="12" t="s">
        <v>19</v>
      </c>
      <c r="F94" s="19">
        <f t="shared" si="1"/>
        <v>1.0090090090090089</v>
      </c>
      <c r="G94" s="7">
        <v>109</v>
      </c>
      <c r="H94" s="7">
        <v>8</v>
      </c>
      <c r="I94" s="7">
        <v>0</v>
      </c>
      <c r="J94" s="7">
        <v>110</v>
      </c>
      <c r="K94" s="7">
        <v>2</v>
      </c>
      <c r="L94" s="7">
        <v>1</v>
      </c>
      <c r="M94" s="7">
        <v>0</v>
      </c>
      <c r="N94" s="7">
        <v>1</v>
      </c>
      <c r="O94" s="7">
        <v>0</v>
      </c>
      <c r="P94" s="7">
        <v>0</v>
      </c>
      <c r="Q94" s="7"/>
      <c r="R94" s="7"/>
      <c r="S94" s="7"/>
      <c r="T94" s="14" t="s">
        <v>109</v>
      </c>
      <c r="U94" s="12" t="s">
        <v>110</v>
      </c>
      <c r="V94" s="12"/>
    </row>
    <row r="95" spans="1:22" x14ac:dyDescent="0.25">
      <c r="A95" s="18" t="s">
        <v>683</v>
      </c>
      <c r="B95" s="5">
        <v>113</v>
      </c>
      <c r="C95" s="12" t="s">
        <v>88</v>
      </c>
      <c r="D95" s="12" t="s">
        <v>92</v>
      </c>
      <c r="E95" s="12" t="s">
        <v>17</v>
      </c>
      <c r="F95" s="19">
        <f t="shared" si="1"/>
        <v>0.58333333333333337</v>
      </c>
      <c r="G95" s="7">
        <v>12</v>
      </c>
      <c r="H95" s="7">
        <v>0</v>
      </c>
      <c r="I95" s="7">
        <v>0</v>
      </c>
      <c r="J95" s="7">
        <v>7</v>
      </c>
      <c r="K95" s="7">
        <v>0</v>
      </c>
      <c r="L95" s="7"/>
      <c r="M95" s="7"/>
      <c r="N95" s="7"/>
      <c r="O95" s="7"/>
      <c r="P95" s="7">
        <v>0</v>
      </c>
      <c r="Q95" s="7"/>
      <c r="R95" s="7"/>
      <c r="S95" s="7"/>
      <c r="T95" s="14" t="s">
        <v>652</v>
      </c>
      <c r="U95" s="12" t="s">
        <v>94</v>
      </c>
      <c r="V95" s="12"/>
    </row>
    <row r="96" spans="1:22" x14ac:dyDescent="0.25">
      <c r="A96" s="18" t="s">
        <v>683</v>
      </c>
      <c r="B96" s="5">
        <v>113</v>
      </c>
      <c r="C96" s="12" t="s">
        <v>88</v>
      </c>
      <c r="D96" s="12" t="s">
        <v>92</v>
      </c>
      <c r="E96" s="12" t="s">
        <v>19</v>
      </c>
      <c r="F96" s="19">
        <f t="shared" si="1"/>
        <v>1.125</v>
      </c>
      <c r="G96" s="7">
        <v>95</v>
      </c>
      <c r="H96" s="7">
        <v>14</v>
      </c>
      <c r="I96" s="7">
        <v>0</v>
      </c>
      <c r="J96" s="7">
        <v>107</v>
      </c>
      <c r="K96" s="7">
        <v>1</v>
      </c>
      <c r="L96" s="7">
        <v>0</v>
      </c>
      <c r="M96" s="7">
        <v>1</v>
      </c>
      <c r="N96" s="7">
        <v>0</v>
      </c>
      <c r="O96" s="7">
        <v>0</v>
      </c>
      <c r="P96" s="7">
        <v>0</v>
      </c>
      <c r="Q96" s="7"/>
      <c r="R96" s="7"/>
      <c r="S96" s="7"/>
      <c r="T96" s="14" t="s">
        <v>653</v>
      </c>
      <c r="U96" s="12" t="s">
        <v>94</v>
      </c>
      <c r="V96" s="12"/>
    </row>
    <row r="97" spans="1:22" x14ac:dyDescent="0.25">
      <c r="A97" s="18" t="s">
        <v>683</v>
      </c>
      <c r="B97" s="5">
        <v>113</v>
      </c>
      <c r="C97" s="12" t="s">
        <v>88</v>
      </c>
      <c r="D97" s="12" t="s">
        <v>89</v>
      </c>
      <c r="E97" s="12" t="s">
        <v>14</v>
      </c>
      <c r="F97" s="19">
        <f t="shared" si="1"/>
        <v>1.125</v>
      </c>
      <c r="G97" s="7">
        <v>6</v>
      </c>
      <c r="H97" s="7">
        <v>1</v>
      </c>
      <c r="I97" s="7">
        <v>0</v>
      </c>
      <c r="J97" s="7">
        <v>7</v>
      </c>
      <c r="K97" s="7">
        <v>2</v>
      </c>
      <c r="L97" s="7">
        <v>2</v>
      </c>
      <c r="M97" s="7">
        <v>0</v>
      </c>
      <c r="N97" s="7">
        <v>0</v>
      </c>
      <c r="O97" s="7">
        <v>0</v>
      </c>
      <c r="P97" s="7">
        <v>0</v>
      </c>
      <c r="Q97" s="7"/>
      <c r="R97" s="7"/>
      <c r="S97" s="7"/>
      <c r="T97" s="14" t="s">
        <v>485</v>
      </c>
      <c r="U97" s="12" t="s">
        <v>91</v>
      </c>
      <c r="V97" s="12"/>
    </row>
    <row r="98" spans="1:22" x14ac:dyDescent="0.25">
      <c r="A98" s="18" t="s">
        <v>683</v>
      </c>
      <c r="B98" s="5">
        <v>113</v>
      </c>
      <c r="C98" s="12" t="s">
        <v>88</v>
      </c>
      <c r="D98" s="12" t="s">
        <v>113</v>
      </c>
      <c r="E98" s="12" t="s">
        <v>19</v>
      </c>
      <c r="F98" s="19">
        <f t="shared" si="1"/>
        <v>1.5526315789473684</v>
      </c>
      <c r="G98" s="7">
        <v>38</v>
      </c>
      <c r="H98" s="7">
        <v>22</v>
      </c>
      <c r="I98" s="7">
        <v>0</v>
      </c>
      <c r="J98" s="7">
        <v>59</v>
      </c>
      <c r="K98" s="7">
        <v>0</v>
      </c>
      <c r="L98" s="7"/>
      <c r="M98" s="7"/>
      <c r="N98" s="7"/>
      <c r="O98" s="7"/>
      <c r="P98" s="7">
        <v>0</v>
      </c>
      <c r="Q98" s="7"/>
      <c r="R98" s="7"/>
      <c r="S98" s="7"/>
      <c r="T98" s="14" t="s">
        <v>487</v>
      </c>
      <c r="U98" s="12" t="s">
        <v>115</v>
      </c>
      <c r="V98" s="12"/>
    </row>
    <row r="99" spans="1:22" x14ac:dyDescent="0.25">
      <c r="A99" s="18" t="s">
        <v>683</v>
      </c>
      <c r="B99" s="5">
        <v>113</v>
      </c>
      <c r="C99" s="12" t="s">
        <v>262</v>
      </c>
      <c r="D99" s="12" t="s">
        <v>263</v>
      </c>
      <c r="E99" s="12" t="s">
        <v>21</v>
      </c>
      <c r="F99" s="19">
        <f t="shared" si="1"/>
        <v>0.93518518518518523</v>
      </c>
      <c r="G99" s="7">
        <v>108</v>
      </c>
      <c r="H99" s="7">
        <v>0</v>
      </c>
      <c r="I99" s="7">
        <v>0</v>
      </c>
      <c r="J99" s="7">
        <v>101</v>
      </c>
      <c r="K99" s="7">
        <v>0</v>
      </c>
      <c r="L99" s="7"/>
      <c r="M99" s="7"/>
      <c r="N99" s="7"/>
      <c r="O99" s="7"/>
      <c r="P99" s="7">
        <v>0</v>
      </c>
      <c r="Q99" s="7"/>
      <c r="R99" s="7"/>
      <c r="S99" s="7"/>
      <c r="T99" s="14" t="s">
        <v>654</v>
      </c>
      <c r="U99" s="12" t="s">
        <v>265</v>
      </c>
      <c r="V99" s="12"/>
    </row>
    <row r="100" spans="1:22" x14ac:dyDescent="0.25">
      <c r="A100" s="18" t="s">
        <v>683</v>
      </c>
      <c r="B100" s="5">
        <v>113</v>
      </c>
      <c r="C100" s="12" t="s">
        <v>262</v>
      </c>
      <c r="D100" s="12" t="s">
        <v>266</v>
      </c>
      <c r="E100" s="12" t="s">
        <v>33</v>
      </c>
      <c r="F100" s="19">
        <f t="shared" si="1"/>
        <v>0.76</v>
      </c>
      <c r="G100" s="7">
        <v>25</v>
      </c>
      <c r="H100" s="7">
        <v>0</v>
      </c>
      <c r="I100" s="7">
        <v>0</v>
      </c>
      <c r="J100" s="7">
        <v>19</v>
      </c>
      <c r="K100" s="7">
        <v>0</v>
      </c>
      <c r="L100" s="7"/>
      <c r="M100" s="7"/>
      <c r="N100" s="7"/>
      <c r="O100" s="7"/>
      <c r="P100" s="7">
        <v>0</v>
      </c>
      <c r="Q100" s="7"/>
      <c r="R100" s="7"/>
      <c r="S100" s="7"/>
      <c r="T100" s="14" t="s">
        <v>655</v>
      </c>
      <c r="U100" s="12" t="s">
        <v>268</v>
      </c>
      <c r="V100" s="12"/>
    </row>
    <row r="101" spans="1:22" x14ac:dyDescent="0.25">
      <c r="A101" s="18" t="s">
        <v>683</v>
      </c>
      <c r="B101" s="5">
        <v>113</v>
      </c>
      <c r="C101" s="12" t="s">
        <v>262</v>
      </c>
      <c r="D101" s="12" t="s">
        <v>266</v>
      </c>
      <c r="E101" s="12" t="s">
        <v>17</v>
      </c>
      <c r="F101" s="19">
        <f t="shared" si="1"/>
        <v>0.78260869565217395</v>
      </c>
      <c r="G101" s="7">
        <v>21</v>
      </c>
      <c r="H101" s="7">
        <v>0</v>
      </c>
      <c r="I101" s="7">
        <v>0</v>
      </c>
      <c r="J101" s="7">
        <v>16</v>
      </c>
      <c r="K101" s="7">
        <v>2</v>
      </c>
      <c r="L101" s="7">
        <v>2</v>
      </c>
      <c r="M101" s="7">
        <v>0</v>
      </c>
      <c r="N101" s="7">
        <v>0</v>
      </c>
      <c r="O101" s="7">
        <v>0</v>
      </c>
      <c r="P101" s="7">
        <v>0</v>
      </c>
      <c r="Q101" s="7"/>
      <c r="R101" s="7"/>
      <c r="S101" s="7"/>
      <c r="T101" s="14" t="s">
        <v>656</v>
      </c>
      <c r="U101" s="12" t="s">
        <v>268</v>
      </c>
      <c r="V101" s="12"/>
    </row>
    <row r="102" spans="1:22" x14ac:dyDescent="0.25">
      <c r="A102" s="18" t="s">
        <v>683</v>
      </c>
      <c r="B102" s="5">
        <v>113</v>
      </c>
      <c r="C102" s="12" t="s">
        <v>262</v>
      </c>
      <c r="D102" s="12" t="s">
        <v>270</v>
      </c>
      <c r="E102" s="12" t="s">
        <v>19</v>
      </c>
      <c r="F102" s="19">
        <f t="shared" si="1"/>
        <v>1</v>
      </c>
      <c r="G102" s="7">
        <v>58</v>
      </c>
      <c r="H102" s="7">
        <v>0</v>
      </c>
      <c r="I102" s="7">
        <v>0</v>
      </c>
      <c r="J102" s="7">
        <v>58</v>
      </c>
      <c r="K102" s="7">
        <v>5</v>
      </c>
      <c r="L102" s="7">
        <v>2</v>
      </c>
      <c r="M102" s="7">
        <v>1</v>
      </c>
      <c r="N102" s="7">
        <v>2</v>
      </c>
      <c r="O102" s="7">
        <v>0</v>
      </c>
      <c r="P102" s="7">
        <v>0</v>
      </c>
      <c r="Q102" s="7"/>
      <c r="R102" s="7"/>
      <c r="S102" s="7"/>
      <c r="T102" s="14" t="s">
        <v>657</v>
      </c>
      <c r="U102" s="12" t="s">
        <v>576</v>
      </c>
      <c r="V102" s="12"/>
    </row>
    <row r="103" spans="1:22" x14ac:dyDescent="0.25">
      <c r="A103" s="18" t="s">
        <v>683</v>
      </c>
      <c r="B103" s="5">
        <v>113</v>
      </c>
      <c r="C103" s="12" t="s">
        <v>262</v>
      </c>
      <c r="D103" s="12" t="s">
        <v>272</v>
      </c>
      <c r="E103" s="12" t="s">
        <v>19</v>
      </c>
      <c r="F103" s="19">
        <f t="shared" si="1"/>
        <v>1</v>
      </c>
      <c r="G103" s="7">
        <v>58</v>
      </c>
      <c r="H103" s="7">
        <v>0</v>
      </c>
      <c r="I103" s="7">
        <v>0</v>
      </c>
      <c r="J103" s="7">
        <v>58</v>
      </c>
      <c r="K103" s="7">
        <v>3</v>
      </c>
      <c r="L103" s="7">
        <v>1</v>
      </c>
      <c r="M103" s="7">
        <v>2</v>
      </c>
      <c r="N103" s="7">
        <v>0</v>
      </c>
      <c r="O103" s="7">
        <v>0</v>
      </c>
      <c r="P103" s="7">
        <v>0</v>
      </c>
      <c r="Q103" s="7"/>
      <c r="R103" s="7"/>
      <c r="S103" s="7"/>
      <c r="T103" s="14" t="s">
        <v>658</v>
      </c>
      <c r="U103" s="12" t="s">
        <v>274</v>
      </c>
      <c r="V103" s="12"/>
    </row>
    <row r="104" spans="1:22" x14ac:dyDescent="0.25">
      <c r="A104" s="18" t="s">
        <v>683</v>
      </c>
      <c r="B104" s="5">
        <v>113</v>
      </c>
      <c r="C104" s="12" t="s">
        <v>262</v>
      </c>
      <c r="D104" s="12" t="s">
        <v>275</v>
      </c>
      <c r="E104" s="12" t="s">
        <v>19</v>
      </c>
      <c r="F104" s="19">
        <f t="shared" si="1"/>
        <v>0.9850746268656716</v>
      </c>
      <c r="G104" s="7">
        <v>58</v>
      </c>
      <c r="H104" s="7">
        <v>0</v>
      </c>
      <c r="I104" s="7">
        <v>0</v>
      </c>
      <c r="J104" s="7">
        <v>57</v>
      </c>
      <c r="K104" s="7">
        <v>9</v>
      </c>
      <c r="L104" s="7">
        <v>2</v>
      </c>
      <c r="M104" s="7">
        <v>3</v>
      </c>
      <c r="N104" s="7">
        <v>4</v>
      </c>
      <c r="O104" s="7">
        <v>0</v>
      </c>
      <c r="P104" s="7">
        <v>0</v>
      </c>
      <c r="Q104" s="7"/>
      <c r="R104" s="7"/>
      <c r="S104" s="7"/>
      <c r="T104" s="14" t="s">
        <v>658</v>
      </c>
      <c r="U104" s="12" t="s">
        <v>276</v>
      </c>
      <c r="V104" s="12"/>
    </row>
    <row r="105" spans="1:22" x14ac:dyDescent="0.25">
      <c r="A105" s="18" t="s">
        <v>683</v>
      </c>
      <c r="B105" s="5">
        <v>113</v>
      </c>
      <c r="C105" s="12" t="s">
        <v>184</v>
      </c>
      <c r="D105" s="12" t="s">
        <v>190</v>
      </c>
      <c r="E105" s="12" t="s">
        <v>19</v>
      </c>
      <c r="F105" s="19">
        <f t="shared" si="1"/>
        <v>0.98837209302325579</v>
      </c>
      <c r="G105" s="7">
        <v>165</v>
      </c>
      <c r="H105" s="7">
        <v>0</v>
      </c>
      <c r="I105" s="7">
        <v>0</v>
      </c>
      <c r="J105" s="7">
        <v>163</v>
      </c>
      <c r="K105" s="7">
        <v>7</v>
      </c>
      <c r="L105" s="7">
        <v>2</v>
      </c>
      <c r="M105" s="7">
        <v>5</v>
      </c>
      <c r="N105" s="7">
        <v>0</v>
      </c>
      <c r="O105" s="7">
        <v>0</v>
      </c>
      <c r="P105" s="7">
        <v>0</v>
      </c>
      <c r="Q105" s="7"/>
      <c r="R105" s="7"/>
      <c r="S105" s="7"/>
      <c r="T105" s="14" t="s">
        <v>659</v>
      </c>
      <c r="U105" s="12" t="s">
        <v>187</v>
      </c>
      <c r="V105" s="12"/>
    </row>
    <row r="106" spans="1:22" x14ac:dyDescent="0.25">
      <c r="A106" s="18" t="s">
        <v>683</v>
      </c>
      <c r="B106" s="5">
        <v>113</v>
      </c>
      <c r="C106" s="12" t="s">
        <v>184</v>
      </c>
      <c r="D106" s="12" t="s">
        <v>188</v>
      </c>
      <c r="E106" s="12" t="s">
        <v>33</v>
      </c>
      <c r="F106" s="19">
        <f t="shared" si="1"/>
        <v>1</v>
      </c>
      <c r="G106" s="7">
        <v>40</v>
      </c>
      <c r="H106" s="7">
        <v>0</v>
      </c>
      <c r="I106" s="7">
        <v>0</v>
      </c>
      <c r="J106" s="7">
        <v>40</v>
      </c>
      <c r="K106" s="7">
        <v>0</v>
      </c>
      <c r="L106" s="7"/>
      <c r="M106" s="7"/>
      <c r="N106" s="7"/>
      <c r="O106" s="7"/>
      <c r="P106" s="7">
        <v>0</v>
      </c>
      <c r="Q106" s="7"/>
      <c r="R106" s="7"/>
      <c r="S106" s="7"/>
      <c r="T106" s="14" t="s">
        <v>494</v>
      </c>
      <c r="U106" s="12" t="s">
        <v>187</v>
      </c>
      <c r="V106" s="12"/>
    </row>
    <row r="107" spans="1:22" x14ac:dyDescent="0.25">
      <c r="A107" s="18" t="s">
        <v>683</v>
      </c>
      <c r="B107" s="5">
        <v>113</v>
      </c>
      <c r="C107" s="12" t="s">
        <v>184</v>
      </c>
      <c r="D107" s="12" t="s">
        <v>185</v>
      </c>
      <c r="E107" s="12" t="s">
        <v>17</v>
      </c>
      <c r="F107" s="19">
        <f t="shared" si="1"/>
        <v>1</v>
      </c>
      <c r="G107" s="7">
        <v>34</v>
      </c>
      <c r="H107" s="7">
        <v>0</v>
      </c>
      <c r="I107" s="7">
        <v>0</v>
      </c>
      <c r="J107" s="7">
        <v>34</v>
      </c>
      <c r="K107" s="7">
        <v>5</v>
      </c>
      <c r="L107" s="7">
        <v>3</v>
      </c>
      <c r="M107" s="7">
        <v>0</v>
      </c>
      <c r="N107" s="7">
        <v>1</v>
      </c>
      <c r="O107" s="7">
        <v>1</v>
      </c>
      <c r="P107" s="7">
        <v>0</v>
      </c>
      <c r="Q107" s="7"/>
      <c r="R107" s="7"/>
      <c r="S107" s="7"/>
      <c r="T107" s="14" t="s">
        <v>660</v>
      </c>
      <c r="U107" s="12" t="s">
        <v>187</v>
      </c>
      <c r="V107" s="12"/>
    </row>
    <row r="108" spans="1:22" x14ac:dyDescent="0.25">
      <c r="A108" s="18" t="s">
        <v>683</v>
      </c>
      <c r="B108" s="5">
        <v>113</v>
      </c>
      <c r="C108" s="12" t="s">
        <v>184</v>
      </c>
      <c r="D108" s="12" t="s">
        <v>228</v>
      </c>
      <c r="E108" s="12" t="s">
        <v>33</v>
      </c>
      <c r="F108" s="19">
        <f t="shared" si="1"/>
        <v>0.95833333333333337</v>
      </c>
      <c r="G108" s="7">
        <v>24</v>
      </c>
      <c r="H108" s="7">
        <v>0</v>
      </c>
      <c r="I108" s="7">
        <v>0</v>
      </c>
      <c r="J108" s="7">
        <v>23</v>
      </c>
      <c r="K108" s="7">
        <v>0</v>
      </c>
      <c r="L108" s="7"/>
      <c r="M108" s="7"/>
      <c r="N108" s="7"/>
      <c r="O108" s="7"/>
      <c r="P108" s="7">
        <v>0</v>
      </c>
      <c r="Q108" s="7"/>
      <c r="R108" s="7"/>
      <c r="S108" s="7"/>
      <c r="T108" s="14" t="s">
        <v>661</v>
      </c>
      <c r="U108" s="12" t="s">
        <v>343</v>
      </c>
      <c r="V108" s="12"/>
    </row>
    <row r="109" spans="1:22" x14ac:dyDescent="0.25">
      <c r="A109" s="18" t="s">
        <v>683</v>
      </c>
      <c r="B109" s="5">
        <v>113</v>
      </c>
      <c r="C109" s="12" t="s">
        <v>184</v>
      </c>
      <c r="D109" s="12" t="s">
        <v>210</v>
      </c>
      <c r="E109" s="12" t="s">
        <v>19</v>
      </c>
      <c r="F109" s="19">
        <f t="shared" si="1"/>
        <v>0.98290598290598286</v>
      </c>
      <c r="G109" s="7">
        <v>110</v>
      </c>
      <c r="H109" s="7">
        <v>0</v>
      </c>
      <c r="I109" s="7">
        <v>0</v>
      </c>
      <c r="J109" s="7">
        <v>108</v>
      </c>
      <c r="K109" s="7">
        <v>7</v>
      </c>
      <c r="L109" s="7">
        <v>4</v>
      </c>
      <c r="M109" s="7">
        <v>3</v>
      </c>
      <c r="N109" s="7">
        <v>0</v>
      </c>
      <c r="O109" s="7">
        <v>0</v>
      </c>
      <c r="P109" s="7">
        <v>0</v>
      </c>
      <c r="Q109" s="7"/>
      <c r="R109" s="7"/>
      <c r="S109" s="7"/>
      <c r="T109" s="14" t="s">
        <v>413</v>
      </c>
      <c r="U109" s="12" t="s">
        <v>212</v>
      </c>
      <c r="V109" s="12"/>
    </row>
    <row r="110" spans="1:22" x14ac:dyDescent="0.25">
      <c r="A110" s="18" t="s">
        <v>683</v>
      </c>
      <c r="B110" s="5">
        <v>113</v>
      </c>
      <c r="C110" s="12" t="s">
        <v>184</v>
      </c>
      <c r="D110" s="12" t="s">
        <v>207</v>
      </c>
      <c r="E110" s="12" t="s">
        <v>33</v>
      </c>
      <c r="F110" s="19">
        <f t="shared" si="1"/>
        <v>1</v>
      </c>
      <c r="G110" s="7">
        <v>35</v>
      </c>
      <c r="H110" s="7">
        <v>0</v>
      </c>
      <c r="I110" s="7">
        <v>0</v>
      </c>
      <c r="J110" s="7">
        <v>35</v>
      </c>
      <c r="K110" s="7">
        <v>0</v>
      </c>
      <c r="L110" s="7"/>
      <c r="M110" s="7"/>
      <c r="N110" s="7"/>
      <c r="O110" s="7"/>
      <c r="P110" s="7">
        <v>0</v>
      </c>
      <c r="Q110" s="7"/>
      <c r="R110" s="7"/>
      <c r="S110" s="7"/>
      <c r="T110" s="14" t="s">
        <v>208</v>
      </c>
      <c r="U110" s="12" t="s">
        <v>209</v>
      </c>
      <c r="V110" s="12"/>
    </row>
    <row r="111" spans="1:22" x14ac:dyDescent="0.25">
      <c r="A111" s="18" t="s">
        <v>683</v>
      </c>
      <c r="B111" s="5">
        <v>113</v>
      </c>
      <c r="C111" s="12" t="s">
        <v>184</v>
      </c>
      <c r="D111" s="12" t="s">
        <v>204</v>
      </c>
      <c r="E111" s="12" t="s">
        <v>17</v>
      </c>
      <c r="F111" s="19">
        <f t="shared" si="1"/>
        <v>0.96551724137931039</v>
      </c>
      <c r="G111" s="7">
        <v>28</v>
      </c>
      <c r="H111" s="7">
        <v>0</v>
      </c>
      <c r="I111" s="7">
        <v>0</v>
      </c>
      <c r="J111" s="7">
        <v>27</v>
      </c>
      <c r="K111" s="7">
        <v>1</v>
      </c>
      <c r="L111" s="7">
        <v>1</v>
      </c>
      <c r="M111" s="7">
        <v>0</v>
      </c>
      <c r="N111" s="7">
        <v>0</v>
      </c>
      <c r="O111" s="7">
        <v>0</v>
      </c>
      <c r="P111" s="7">
        <v>0</v>
      </c>
      <c r="Q111" s="7"/>
      <c r="R111" s="7"/>
      <c r="S111" s="7"/>
      <c r="T111" s="14" t="s">
        <v>205</v>
      </c>
      <c r="U111" s="12" t="s">
        <v>206</v>
      </c>
      <c r="V111" s="12"/>
    </row>
    <row r="112" spans="1:22" ht="30" x14ac:dyDescent="0.25">
      <c r="A112" s="18" t="s">
        <v>683</v>
      </c>
      <c r="B112" s="5">
        <v>113</v>
      </c>
      <c r="C112" s="12" t="s">
        <v>184</v>
      </c>
      <c r="D112" s="12" t="s">
        <v>222</v>
      </c>
      <c r="E112" s="12" t="s">
        <v>33</v>
      </c>
      <c r="F112" s="19">
        <f t="shared" si="1"/>
        <v>1</v>
      </c>
      <c r="G112" s="7">
        <v>30</v>
      </c>
      <c r="H112" s="7">
        <v>0</v>
      </c>
      <c r="I112" s="7">
        <v>0</v>
      </c>
      <c r="J112" s="7">
        <v>30</v>
      </c>
      <c r="K112" s="7">
        <v>0</v>
      </c>
      <c r="L112" s="7"/>
      <c r="M112" s="7"/>
      <c r="N112" s="7"/>
      <c r="O112" s="7"/>
      <c r="P112" s="7">
        <v>0</v>
      </c>
      <c r="Q112" s="7"/>
      <c r="R112" s="7"/>
      <c r="S112" s="7"/>
      <c r="T112" s="14" t="s">
        <v>583</v>
      </c>
      <c r="U112" s="12" t="s">
        <v>223</v>
      </c>
      <c r="V112" s="12"/>
    </row>
    <row r="113" spans="1:22" x14ac:dyDescent="0.25">
      <c r="A113" s="18" t="s">
        <v>683</v>
      </c>
      <c r="B113" s="5">
        <v>113</v>
      </c>
      <c r="C113" s="12" t="s">
        <v>184</v>
      </c>
      <c r="D113" s="12" t="s">
        <v>220</v>
      </c>
      <c r="E113" s="12" t="s">
        <v>21</v>
      </c>
      <c r="F113" s="19">
        <f t="shared" si="1"/>
        <v>0.71578947368421053</v>
      </c>
      <c r="G113" s="7">
        <v>95</v>
      </c>
      <c r="H113" s="7">
        <v>0</v>
      </c>
      <c r="I113" s="7">
        <v>0</v>
      </c>
      <c r="J113" s="7">
        <v>68</v>
      </c>
      <c r="K113" s="7">
        <v>0</v>
      </c>
      <c r="L113" s="7"/>
      <c r="M113" s="7"/>
      <c r="N113" s="7"/>
      <c r="O113" s="7"/>
      <c r="P113" s="7">
        <v>0</v>
      </c>
      <c r="Q113" s="7"/>
      <c r="R113" s="7"/>
      <c r="S113" s="7"/>
      <c r="T113" s="14" t="s">
        <v>662</v>
      </c>
      <c r="U113" s="12" t="s">
        <v>221</v>
      </c>
      <c r="V113" s="12"/>
    </row>
    <row r="114" spans="1:22" x14ac:dyDescent="0.25">
      <c r="A114" s="18" t="s">
        <v>683</v>
      </c>
      <c r="B114" s="5">
        <v>113</v>
      </c>
      <c r="C114" s="12" t="s">
        <v>184</v>
      </c>
      <c r="D114" s="12" t="s">
        <v>218</v>
      </c>
      <c r="E114" s="12" t="s">
        <v>14</v>
      </c>
      <c r="F114" s="19">
        <f t="shared" si="1"/>
        <v>1</v>
      </c>
      <c r="G114" s="7">
        <v>15</v>
      </c>
      <c r="H114" s="7">
        <v>0</v>
      </c>
      <c r="I114" s="7">
        <v>0</v>
      </c>
      <c r="J114" s="7">
        <v>15</v>
      </c>
      <c r="K114" s="7">
        <v>6</v>
      </c>
      <c r="L114" s="7">
        <v>2</v>
      </c>
      <c r="M114" s="7">
        <v>0</v>
      </c>
      <c r="N114" s="7">
        <v>0</v>
      </c>
      <c r="O114" s="7">
        <v>4</v>
      </c>
      <c r="P114" s="7">
        <v>0</v>
      </c>
      <c r="Q114" s="7"/>
      <c r="R114" s="7"/>
      <c r="S114" s="7"/>
      <c r="T114" s="14" t="s">
        <v>663</v>
      </c>
      <c r="U114" s="12" t="s">
        <v>219</v>
      </c>
      <c r="V114" s="12"/>
    </row>
    <row r="115" spans="1:22" x14ac:dyDescent="0.25">
      <c r="A115" s="18" t="s">
        <v>683</v>
      </c>
      <c r="B115" s="5">
        <v>113</v>
      </c>
      <c r="C115" s="12" t="s">
        <v>184</v>
      </c>
      <c r="D115" s="12" t="s">
        <v>224</v>
      </c>
      <c r="E115" s="12" t="s">
        <v>33</v>
      </c>
      <c r="F115" s="19">
        <f t="shared" si="1"/>
        <v>0.8</v>
      </c>
      <c r="G115" s="7">
        <v>25</v>
      </c>
      <c r="H115" s="7">
        <v>0</v>
      </c>
      <c r="I115" s="7">
        <v>0</v>
      </c>
      <c r="J115" s="7">
        <v>20</v>
      </c>
      <c r="K115" s="7">
        <v>0</v>
      </c>
      <c r="L115" s="7"/>
      <c r="M115" s="7"/>
      <c r="N115" s="7"/>
      <c r="O115" s="7"/>
      <c r="P115" s="7">
        <v>0</v>
      </c>
      <c r="Q115" s="7"/>
      <c r="R115" s="7"/>
      <c r="S115" s="7"/>
      <c r="T115" s="14" t="s">
        <v>664</v>
      </c>
      <c r="U115" s="12" t="s">
        <v>225</v>
      </c>
      <c r="V115" s="12"/>
    </row>
    <row r="116" spans="1:22" ht="30" x14ac:dyDescent="0.25">
      <c r="A116" s="18" t="s">
        <v>683</v>
      </c>
      <c r="B116" s="5">
        <v>113</v>
      </c>
      <c r="C116" s="12" t="s">
        <v>184</v>
      </c>
      <c r="D116" s="12" t="s">
        <v>226</v>
      </c>
      <c r="E116" s="12" t="s">
        <v>17</v>
      </c>
      <c r="F116" s="19">
        <f t="shared" si="1"/>
        <v>0.6</v>
      </c>
      <c r="G116" s="7">
        <v>20</v>
      </c>
      <c r="H116" s="7">
        <v>0</v>
      </c>
      <c r="I116" s="7">
        <v>0</v>
      </c>
      <c r="J116" s="7">
        <v>10</v>
      </c>
      <c r="K116" s="7">
        <v>5</v>
      </c>
      <c r="L116" s="7">
        <v>5</v>
      </c>
      <c r="M116" s="7">
        <v>0</v>
      </c>
      <c r="N116" s="7">
        <v>0</v>
      </c>
      <c r="O116" s="7">
        <v>0</v>
      </c>
      <c r="P116" s="7">
        <v>0</v>
      </c>
      <c r="Q116" s="7"/>
      <c r="R116" s="7"/>
      <c r="S116" s="7"/>
      <c r="T116" s="14" t="s">
        <v>665</v>
      </c>
      <c r="U116" s="12" t="s">
        <v>666</v>
      </c>
      <c r="V116" s="12"/>
    </row>
    <row r="117" spans="1:22" x14ac:dyDescent="0.25">
      <c r="A117" s="18" t="s">
        <v>683</v>
      </c>
      <c r="B117" s="5">
        <v>113</v>
      </c>
      <c r="C117" s="12" t="s">
        <v>184</v>
      </c>
      <c r="D117" s="12" t="s">
        <v>201</v>
      </c>
      <c r="E117" s="12" t="s">
        <v>19</v>
      </c>
      <c r="F117" s="19">
        <f t="shared" si="1"/>
        <v>1</v>
      </c>
      <c r="G117" s="7">
        <v>110</v>
      </c>
      <c r="H117" s="7">
        <v>0</v>
      </c>
      <c r="I117" s="7">
        <v>0</v>
      </c>
      <c r="J117" s="7">
        <v>110</v>
      </c>
      <c r="K117" s="7">
        <v>0</v>
      </c>
      <c r="L117" s="7"/>
      <c r="M117" s="7"/>
      <c r="N117" s="7"/>
      <c r="O117" s="7"/>
      <c r="P117" s="7">
        <v>0</v>
      </c>
      <c r="Q117" s="7"/>
      <c r="R117" s="7"/>
      <c r="S117" s="7"/>
      <c r="T117" s="14" t="s">
        <v>416</v>
      </c>
      <c r="U117" s="12" t="s">
        <v>203</v>
      </c>
      <c r="V117" s="12"/>
    </row>
    <row r="118" spans="1:22" x14ac:dyDescent="0.25">
      <c r="A118" s="18" t="s">
        <v>683</v>
      </c>
      <c r="B118" s="5">
        <v>113</v>
      </c>
      <c r="C118" s="12" t="s">
        <v>184</v>
      </c>
      <c r="D118" s="12" t="s">
        <v>199</v>
      </c>
      <c r="E118" s="12" t="s">
        <v>33</v>
      </c>
      <c r="F118" s="19">
        <f t="shared" si="1"/>
        <v>0.92307692307692313</v>
      </c>
      <c r="G118" s="7">
        <v>26</v>
      </c>
      <c r="H118" s="7">
        <v>0</v>
      </c>
      <c r="I118" s="7">
        <v>0</v>
      </c>
      <c r="J118" s="7">
        <v>24</v>
      </c>
      <c r="K118" s="7">
        <v>0</v>
      </c>
      <c r="L118" s="7"/>
      <c r="M118" s="7"/>
      <c r="N118" s="7"/>
      <c r="O118" s="7"/>
      <c r="P118" s="7">
        <v>0</v>
      </c>
      <c r="Q118" s="7"/>
      <c r="R118" s="7"/>
      <c r="S118" s="7"/>
      <c r="T118" s="14" t="s">
        <v>417</v>
      </c>
      <c r="U118" s="12" t="s">
        <v>198</v>
      </c>
      <c r="V118" s="12"/>
    </row>
    <row r="119" spans="1:22" x14ac:dyDescent="0.25">
      <c r="A119" s="18" t="s">
        <v>683</v>
      </c>
      <c r="B119" s="5">
        <v>113</v>
      </c>
      <c r="C119" s="12" t="s">
        <v>184</v>
      </c>
      <c r="D119" s="12" t="s">
        <v>196</v>
      </c>
      <c r="E119" s="12" t="s">
        <v>17</v>
      </c>
      <c r="F119" s="19">
        <f t="shared" si="1"/>
        <v>0.95833333333333337</v>
      </c>
      <c r="G119" s="7">
        <v>23</v>
      </c>
      <c r="H119" s="7">
        <v>0</v>
      </c>
      <c r="I119" s="7">
        <v>0</v>
      </c>
      <c r="J119" s="7">
        <v>22</v>
      </c>
      <c r="K119" s="7">
        <v>1</v>
      </c>
      <c r="L119" s="7">
        <v>0</v>
      </c>
      <c r="M119" s="7">
        <v>0</v>
      </c>
      <c r="N119" s="7">
        <v>1</v>
      </c>
      <c r="O119" s="7">
        <v>0</v>
      </c>
      <c r="P119" s="7">
        <v>0</v>
      </c>
      <c r="Q119" s="7"/>
      <c r="R119" s="7"/>
      <c r="S119" s="7"/>
      <c r="T119" s="14" t="s">
        <v>418</v>
      </c>
      <c r="U119" s="12" t="s">
        <v>198</v>
      </c>
      <c r="V119" s="12"/>
    </row>
    <row r="120" spans="1:22" x14ac:dyDescent="0.25">
      <c r="A120" s="18" t="s">
        <v>683</v>
      </c>
      <c r="B120" s="5">
        <v>113</v>
      </c>
      <c r="C120" s="12" t="s">
        <v>184</v>
      </c>
      <c r="D120" s="12" t="s">
        <v>192</v>
      </c>
      <c r="E120" s="12" t="s">
        <v>33</v>
      </c>
      <c r="F120" s="19">
        <f t="shared" si="1"/>
        <v>1</v>
      </c>
      <c r="G120" s="7">
        <v>30</v>
      </c>
      <c r="H120" s="7">
        <v>0</v>
      </c>
      <c r="I120" s="7">
        <v>0</v>
      </c>
      <c r="J120" s="7">
        <v>30</v>
      </c>
      <c r="K120" s="7">
        <v>0</v>
      </c>
      <c r="L120" s="7"/>
      <c r="M120" s="7"/>
      <c r="N120" s="7"/>
      <c r="O120" s="7"/>
      <c r="P120" s="7">
        <v>0</v>
      </c>
      <c r="Q120" s="7"/>
      <c r="R120" s="7"/>
      <c r="S120" s="7"/>
      <c r="T120" s="14" t="s">
        <v>667</v>
      </c>
      <c r="U120" s="12" t="s">
        <v>194</v>
      </c>
      <c r="V120" s="12"/>
    </row>
    <row r="121" spans="1:22" x14ac:dyDescent="0.25">
      <c r="A121" s="18" t="s">
        <v>683</v>
      </c>
      <c r="B121" s="5">
        <v>113</v>
      </c>
      <c r="C121" s="12" t="s">
        <v>184</v>
      </c>
      <c r="D121" s="12" t="s">
        <v>192</v>
      </c>
      <c r="E121" s="12" t="s">
        <v>17</v>
      </c>
      <c r="F121" s="19">
        <f t="shared" si="1"/>
        <v>1</v>
      </c>
      <c r="G121" s="7">
        <v>30</v>
      </c>
      <c r="H121" s="7">
        <v>0</v>
      </c>
      <c r="I121" s="7">
        <v>0</v>
      </c>
      <c r="J121" s="7">
        <v>30</v>
      </c>
      <c r="K121" s="7">
        <v>1</v>
      </c>
      <c r="L121" s="7">
        <v>0</v>
      </c>
      <c r="M121" s="7">
        <v>0</v>
      </c>
      <c r="N121" s="7">
        <v>0</v>
      </c>
      <c r="O121" s="7">
        <v>1</v>
      </c>
      <c r="P121" s="7">
        <v>0</v>
      </c>
      <c r="Q121" s="7"/>
      <c r="R121" s="7"/>
      <c r="S121" s="7"/>
      <c r="T121" s="14" t="s">
        <v>668</v>
      </c>
      <c r="U121" s="12" t="s">
        <v>194</v>
      </c>
      <c r="V121" s="12"/>
    </row>
    <row r="122" spans="1:22" x14ac:dyDescent="0.25">
      <c r="A122" s="18" t="s">
        <v>683</v>
      </c>
      <c r="B122" s="5">
        <v>113</v>
      </c>
      <c r="C122" s="12" t="s">
        <v>184</v>
      </c>
      <c r="D122" s="12" t="s">
        <v>192</v>
      </c>
      <c r="E122" s="12" t="s">
        <v>19</v>
      </c>
      <c r="F122" s="19">
        <f t="shared" si="1"/>
        <v>0.95454545454545459</v>
      </c>
      <c r="G122" s="7">
        <v>110</v>
      </c>
      <c r="H122" s="7">
        <v>0</v>
      </c>
      <c r="I122" s="7">
        <v>0</v>
      </c>
      <c r="J122" s="7">
        <v>105</v>
      </c>
      <c r="K122" s="7">
        <v>0</v>
      </c>
      <c r="L122" s="7"/>
      <c r="M122" s="7"/>
      <c r="N122" s="7"/>
      <c r="O122" s="7"/>
      <c r="P122" s="7">
        <v>0</v>
      </c>
      <c r="Q122" s="7"/>
      <c r="R122" s="7"/>
      <c r="S122" s="7"/>
      <c r="T122" s="14" t="s">
        <v>669</v>
      </c>
      <c r="U122" s="12" t="s">
        <v>194</v>
      </c>
      <c r="V122" s="12"/>
    </row>
    <row r="123" spans="1:22" x14ac:dyDescent="0.25">
      <c r="A123" s="18" t="s">
        <v>683</v>
      </c>
      <c r="B123" s="5">
        <v>113</v>
      </c>
      <c r="C123" s="12" t="s">
        <v>184</v>
      </c>
      <c r="D123" s="12" t="s">
        <v>213</v>
      </c>
      <c r="E123" s="12" t="s">
        <v>33</v>
      </c>
      <c r="F123" s="19">
        <f t="shared" si="1"/>
        <v>1</v>
      </c>
      <c r="G123" s="7">
        <v>30</v>
      </c>
      <c r="H123" s="7">
        <v>0</v>
      </c>
      <c r="I123" s="7">
        <v>0</v>
      </c>
      <c r="J123" s="7">
        <v>30</v>
      </c>
      <c r="K123" s="7">
        <v>0</v>
      </c>
      <c r="L123" s="7"/>
      <c r="M123" s="7"/>
      <c r="N123" s="7"/>
      <c r="O123" s="7"/>
      <c r="P123" s="7">
        <v>0</v>
      </c>
      <c r="Q123" s="7"/>
      <c r="R123" s="7"/>
      <c r="S123" s="7"/>
      <c r="T123" s="14" t="s">
        <v>503</v>
      </c>
      <c r="U123" s="12" t="s">
        <v>670</v>
      </c>
      <c r="V123" s="12"/>
    </row>
    <row r="124" spans="1:22" x14ac:dyDescent="0.25">
      <c r="A124" s="18" t="s">
        <v>683</v>
      </c>
      <c r="B124" s="5">
        <v>113</v>
      </c>
      <c r="C124" s="12" t="s">
        <v>184</v>
      </c>
      <c r="D124" s="12" t="s">
        <v>213</v>
      </c>
      <c r="E124" s="12" t="s">
        <v>17</v>
      </c>
      <c r="F124" s="19">
        <f t="shared" si="1"/>
        <v>1.1111111111111112</v>
      </c>
      <c r="G124" s="7">
        <v>17</v>
      </c>
      <c r="H124" s="7">
        <v>2</v>
      </c>
      <c r="I124" s="7">
        <v>0</v>
      </c>
      <c r="J124" s="7">
        <v>19</v>
      </c>
      <c r="K124" s="7">
        <v>1</v>
      </c>
      <c r="L124" s="7">
        <v>0</v>
      </c>
      <c r="M124" s="7">
        <v>0</v>
      </c>
      <c r="N124" s="7">
        <v>1</v>
      </c>
      <c r="O124" s="7">
        <v>0</v>
      </c>
      <c r="P124" s="7">
        <v>0</v>
      </c>
      <c r="Q124" s="7"/>
      <c r="R124" s="7"/>
      <c r="S124" s="7"/>
      <c r="T124" s="14" t="s">
        <v>671</v>
      </c>
      <c r="U124" s="12" t="s">
        <v>670</v>
      </c>
      <c r="V124" s="12"/>
    </row>
    <row r="125" spans="1:22" x14ac:dyDescent="0.25">
      <c r="A125" s="18" t="s">
        <v>683</v>
      </c>
      <c r="B125" s="5">
        <v>113</v>
      </c>
      <c r="C125" s="12" t="s">
        <v>184</v>
      </c>
      <c r="D125" s="12" t="s">
        <v>213</v>
      </c>
      <c r="E125" s="12" t="s">
        <v>19</v>
      </c>
      <c r="F125" s="19">
        <f t="shared" si="1"/>
        <v>1</v>
      </c>
      <c r="G125" s="7">
        <v>110</v>
      </c>
      <c r="H125" s="7">
        <v>0</v>
      </c>
      <c r="I125" s="7">
        <v>0</v>
      </c>
      <c r="J125" s="7">
        <v>110</v>
      </c>
      <c r="K125" s="7">
        <v>3</v>
      </c>
      <c r="L125" s="7">
        <v>0</v>
      </c>
      <c r="M125" s="7">
        <v>3</v>
      </c>
      <c r="N125" s="7">
        <v>0</v>
      </c>
      <c r="O125" s="7">
        <v>0</v>
      </c>
      <c r="P125" s="7">
        <v>0</v>
      </c>
      <c r="Q125" s="7"/>
      <c r="R125" s="7"/>
      <c r="S125" s="7"/>
      <c r="T125" s="14" t="s">
        <v>672</v>
      </c>
      <c r="U125" s="12" t="s">
        <v>670</v>
      </c>
      <c r="V125" s="12"/>
    </row>
    <row r="126" spans="1:22" ht="30" x14ac:dyDescent="0.25">
      <c r="A126" s="18" t="s">
        <v>683</v>
      </c>
      <c r="B126" s="5">
        <v>113</v>
      </c>
      <c r="C126" s="12" t="s">
        <v>277</v>
      </c>
      <c r="D126" s="12" t="s">
        <v>673</v>
      </c>
      <c r="E126" s="12" t="s">
        <v>21</v>
      </c>
      <c r="F126" s="19">
        <f t="shared" si="1"/>
        <v>0.51111111111111107</v>
      </c>
      <c r="G126" s="7">
        <v>45</v>
      </c>
      <c r="H126" s="7">
        <v>0</v>
      </c>
      <c r="I126" s="7">
        <v>0</v>
      </c>
      <c r="J126" s="7">
        <v>23</v>
      </c>
      <c r="K126" s="7">
        <v>0</v>
      </c>
      <c r="L126" s="7"/>
      <c r="M126" s="7"/>
      <c r="N126" s="7"/>
      <c r="O126" s="7"/>
      <c r="P126" s="7">
        <v>0</v>
      </c>
      <c r="Q126" s="7"/>
      <c r="R126" s="7"/>
      <c r="S126" s="7"/>
      <c r="T126" s="14" t="s">
        <v>674</v>
      </c>
      <c r="U126" s="12" t="s">
        <v>675</v>
      </c>
      <c r="V126" s="12"/>
    </row>
    <row r="127" spans="1:22" x14ac:dyDescent="0.25">
      <c r="A127" s="18" t="s">
        <v>683</v>
      </c>
      <c r="B127" s="5">
        <v>113</v>
      </c>
      <c r="C127" s="12" t="s">
        <v>277</v>
      </c>
      <c r="D127" s="12" t="s">
        <v>284</v>
      </c>
      <c r="E127" s="12" t="s">
        <v>17</v>
      </c>
      <c r="F127" s="19">
        <f t="shared" si="1"/>
        <v>0.42857142857142855</v>
      </c>
      <c r="G127" s="7">
        <v>5</v>
      </c>
      <c r="H127" s="7">
        <v>0</v>
      </c>
      <c r="I127" s="7">
        <v>0</v>
      </c>
      <c r="J127" s="7">
        <v>1</v>
      </c>
      <c r="K127" s="7">
        <v>2</v>
      </c>
      <c r="L127" s="7">
        <v>2</v>
      </c>
      <c r="M127" s="7">
        <v>0</v>
      </c>
      <c r="N127" s="7">
        <v>0</v>
      </c>
      <c r="O127" s="7">
        <v>0</v>
      </c>
      <c r="P127" s="7">
        <v>0</v>
      </c>
      <c r="Q127" s="7"/>
      <c r="R127" s="7"/>
      <c r="S127" s="7"/>
      <c r="T127" s="14" t="s">
        <v>285</v>
      </c>
      <c r="U127" s="12" t="s">
        <v>286</v>
      </c>
      <c r="V127" s="12"/>
    </row>
    <row r="128" spans="1:22" x14ac:dyDescent="0.25">
      <c r="A128" s="18" t="s">
        <v>683</v>
      </c>
      <c r="B128" s="5">
        <v>113</v>
      </c>
      <c r="C128" s="12" t="s">
        <v>277</v>
      </c>
      <c r="D128" s="12" t="s">
        <v>282</v>
      </c>
      <c r="E128" s="12" t="s">
        <v>17</v>
      </c>
      <c r="F128" s="19">
        <f t="shared" si="1"/>
        <v>0.8</v>
      </c>
      <c r="G128" s="7">
        <v>14</v>
      </c>
      <c r="H128" s="7">
        <v>0</v>
      </c>
      <c r="I128" s="7">
        <v>0</v>
      </c>
      <c r="J128" s="7">
        <v>11</v>
      </c>
      <c r="K128" s="7">
        <v>1</v>
      </c>
      <c r="L128" s="7">
        <v>0</v>
      </c>
      <c r="M128" s="7">
        <v>0</v>
      </c>
      <c r="N128" s="7">
        <v>1</v>
      </c>
      <c r="O128" s="7">
        <v>0</v>
      </c>
      <c r="P128" s="7">
        <v>0</v>
      </c>
      <c r="Q128" s="7"/>
      <c r="R128" s="7"/>
      <c r="S128" s="7"/>
      <c r="T128" s="14" t="s">
        <v>350</v>
      </c>
      <c r="U128" s="12" t="s">
        <v>283</v>
      </c>
      <c r="V128" s="12"/>
    </row>
    <row r="129" spans="1:22" x14ac:dyDescent="0.25">
      <c r="A129" s="18" t="s">
        <v>683</v>
      </c>
      <c r="B129" s="5">
        <v>113</v>
      </c>
      <c r="C129" s="12" t="s">
        <v>277</v>
      </c>
      <c r="D129" s="12" t="s">
        <v>278</v>
      </c>
      <c r="E129" s="12" t="s">
        <v>33</v>
      </c>
      <c r="F129" s="19">
        <f t="shared" si="1"/>
        <v>0.7</v>
      </c>
      <c r="G129" s="7">
        <v>30</v>
      </c>
      <c r="H129" s="7">
        <v>0</v>
      </c>
      <c r="I129" s="7">
        <v>0</v>
      </c>
      <c r="J129" s="7">
        <v>21</v>
      </c>
      <c r="K129" s="7">
        <v>0</v>
      </c>
      <c r="L129" s="7"/>
      <c r="M129" s="7"/>
      <c r="N129" s="7"/>
      <c r="O129" s="7"/>
      <c r="P129" s="7">
        <v>0</v>
      </c>
      <c r="Q129" s="7"/>
      <c r="R129" s="7"/>
      <c r="S129" s="7"/>
      <c r="T129" s="14" t="s">
        <v>676</v>
      </c>
      <c r="U129" s="12" t="s">
        <v>280</v>
      </c>
      <c r="V129" s="12"/>
    </row>
    <row r="130" spans="1:22" x14ac:dyDescent="0.25">
      <c r="A130" s="18" t="s">
        <v>683</v>
      </c>
      <c r="B130" s="5">
        <v>113</v>
      </c>
      <c r="C130" s="12" t="s">
        <v>277</v>
      </c>
      <c r="D130" s="12" t="s">
        <v>278</v>
      </c>
      <c r="E130" s="12" t="s">
        <v>17</v>
      </c>
      <c r="F130" s="19">
        <f t="shared" si="1"/>
        <v>1</v>
      </c>
      <c r="G130" s="7">
        <v>22</v>
      </c>
      <c r="H130" s="7">
        <v>0</v>
      </c>
      <c r="I130" s="7">
        <v>0</v>
      </c>
      <c r="J130" s="7">
        <v>22</v>
      </c>
      <c r="K130" s="7">
        <v>0</v>
      </c>
      <c r="L130" s="7"/>
      <c r="M130" s="7"/>
      <c r="N130" s="7"/>
      <c r="O130" s="7"/>
      <c r="P130" s="7">
        <v>0</v>
      </c>
      <c r="Q130" s="7"/>
      <c r="R130" s="7"/>
      <c r="S130" s="7"/>
      <c r="T130" s="14" t="s">
        <v>279</v>
      </c>
      <c r="U130" s="12" t="s">
        <v>280</v>
      </c>
      <c r="V130" s="12"/>
    </row>
    <row r="131" spans="1:22" x14ac:dyDescent="0.25">
      <c r="A131" s="18" t="s">
        <v>683</v>
      </c>
      <c r="B131" s="5">
        <v>113</v>
      </c>
      <c r="C131" s="12" t="s">
        <v>277</v>
      </c>
      <c r="D131" s="12" t="s">
        <v>278</v>
      </c>
      <c r="E131" s="12" t="s">
        <v>19</v>
      </c>
      <c r="F131" s="19">
        <f t="shared" si="1"/>
        <v>0.99176954732510292</v>
      </c>
      <c r="G131" s="7">
        <v>232</v>
      </c>
      <c r="H131" s="7">
        <v>0</v>
      </c>
      <c r="I131" s="7">
        <v>0</v>
      </c>
      <c r="J131" s="7">
        <v>230</v>
      </c>
      <c r="K131" s="7">
        <v>11</v>
      </c>
      <c r="L131" s="7">
        <v>4</v>
      </c>
      <c r="M131" s="7">
        <v>6</v>
      </c>
      <c r="N131" s="7">
        <v>1</v>
      </c>
      <c r="O131" s="7">
        <v>0</v>
      </c>
      <c r="P131" s="7">
        <v>0</v>
      </c>
      <c r="Q131" s="7"/>
      <c r="R131" s="7"/>
      <c r="S131" s="7"/>
      <c r="T131" s="14" t="s">
        <v>422</v>
      </c>
      <c r="U131" s="12" t="s">
        <v>280</v>
      </c>
      <c r="V131" s="12"/>
    </row>
    <row r="132" spans="1:22" x14ac:dyDescent="0.25">
      <c r="A132" s="18" t="s">
        <v>683</v>
      </c>
      <c r="B132" s="5">
        <v>113</v>
      </c>
      <c r="C132" s="12" t="s">
        <v>53</v>
      </c>
      <c r="D132" s="12" t="s">
        <v>62</v>
      </c>
      <c r="E132" s="12" t="s">
        <v>17</v>
      </c>
      <c r="F132" s="19">
        <f t="shared" si="1"/>
        <v>0.73684210526315785</v>
      </c>
      <c r="G132" s="7">
        <v>18</v>
      </c>
      <c r="H132" s="7">
        <v>0</v>
      </c>
      <c r="I132" s="7">
        <v>0</v>
      </c>
      <c r="J132" s="7">
        <v>13</v>
      </c>
      <c r="K132" s="7">
        <v>1</v>
      </c>
      <c r="L132" s="7">
        <v>1</v>
      </c>
      <c r="M132" s="7">
        <v>0</v>
      </c>
      <c r="N132" s="7">
        <v>0</v>
      </c>
      <c r="O132" s="7">
        <v>0</v>
      </c>
      <c r="P132" s="7">
        <v>0</v>
      </c>
      <c r="Q132" s="7"/>
      <c r="R132" s="7"/>
      <c r="S132" s="7"/>
      <c r="T132" s="14" t="s">
        <v>507</v>
      </c>
      <c r="U132" s="12" t="s">
        <v>63</v>
      </c>
      <c r="V132" s="12"/>
    </row>
    <row r="133" spans="1:22" x14ac:dyDescent="0.25">
      <c r="A133" s="18" t="s">
        <v>683</v>
      </c>
      <c r="B133" s="5">
        <v>113</v>
      </c>
      <c r="C133" s="12" t="s">
        <v>53</v>
      </c>
      <c r="D133" s="12" t="s">
        <v>62</v>
      </c>
      <c r="E133" s="12" t="s">
        <v>19</v>
      </c>
      <c r="F133" s="19">
        <f t="shared" ref="F133:F157" si="2">(J133+K133+P133)/(G133-I133+K133+P133)*100%</f>
        <v>0.94339622641509435</v>
      </c>
      <c r="G133" s="7">
        <v>52</v>
      </c>
      <c r="H133" s="7">
        <v>0</v>
      </c>
      <c r="I133" s="7">
        <v>0</v>
      </c>
      <c r="J133" s="7">
        <v>49</v>
      </c>
      <c r="K133" s="7">
        <v>1</v>
      </c>
      <c r="L133" s="7">
        <v>0</v>
      </c>
      <c r="M133" s="7">
        <v>0</v>
      </c>
      <c r="N133" s="7">
        <v>1</v>
      </c>
      <c r="O133" s="7">
        <v>0</v>
      </c>
      <c r="P133" s="7">
        <v>0</v>
      </c>
      <c r="Q133" s="7"/>
      <c r="R133" s="7"/>
      <c r="S133" s="7"/>
      <c r="T133" s="14" t="s">
        <v>508</v>
      </c>
      <c r="U133" s="12" t="s">
        <v>63</v>
      </c>
      <c r="V133" s="12"/>
    </row>
    <row r="134" spans="1:22" x14ac:dyDescent="0.25">
      <c r="A134" s="18" t="s">
        <v>683</v>
      </c>
      <c r="B134" s="5">
        <v>113</v>
      </c>
      <c r="C134" s="12" t="s">
        <v>53</v>
      </c>
      <c r="D134" s="12" t="s">
        <v>82</v>
      </c>
      <c r="E134" s="12" t="s">
        <v>14</v>
      </c>
      <c r="F134" s="19">
        <f t="shared" si="2"/>
        <v>1</v>
      </c>
      <c r="G134" s="7">
        <v>3</v>
      </c>
      <c r="H134" s="7">
        <v>0</v>
      </c>
      <c r="I134" s="7">
        <v>0</v>
      </c>
      <c r="J134" s="7">
        <v>3</v>
      </c>
      <c r="K134" s="7">
        <v>0</v>
      </c>
      <c r="L134" s="7"/>
      <c r="M134" s="7"/>
      <c r="N134" s="7"/>
      <c r="O134" s="7"/>
      <c r="P134" s="7">
        <v>0</v>
      </c>
      <c r="Q134" s="7"/>
      <c r="R134" s="7"/>
      <c r="S134" s="7"/>
      <c r="T134" s="14" t="s">
        <v>83</v>
      </c>
      <c r="U134" s="12" t="s">
        <v>84</v>
      </c>
      <c r="V134" s="12"/>
    </row>
    <row r="135" spans="1:22" x14ac:dyDescent="0.25">
      <c r="A135" s="18" t="s">
        <v>683</v>
      </c>
      <c r="B135" s="5">
        <v>113</v>
      </c>
      <c r="C135" s="12" t="s">
        <v>53</v>
      </c>
      <c r="D135" s="12" t="s">
        <v>77</v>
      </c>
      <c r="E135" s="12" t="s">
        <v>17</v>
      </c>
      <c r="F135" s="19">
        <f t="shared" si="2"/>
        <v>0.5</v>
      </c>
      <c r="G135" s="7">
        <v>12</v>
      </c>
      <c r="H135" s="7">
        <v>0</v>
      </c>
      <c r="I135" s="7">
        <v>0</v>
      </c>
      <c r="J135" s="7">
        <v>6</v>
      </c>
      <c r="K135" s="7">
        <v>0</v>
      </c>
      <c r="L135" s="7"/>
      <c r="M135" s="7"/>
      <c r="N135" s="7"/>
      <c r="O135" s="7"/>
      <c r="P135" s="7">
        <v>0</v>
      </c>
      <c r="Q135" s="7"/>
      <c r="R135" s="7"/>
      <c r="S135" s="7"/>
      <c r="T135" s="14" t="s">
        <v>426</v>
      </c>
      <c r="U135" s="12" t="s">
        <v>79</v>
      </c>
      <c r="V135" s="12"/>
    </row>
    <row r="136" spans="1:22" x14ac:dyDescent="0.25">
      <c r="A136" s="18" t="s">
        <v>683</v>
      </c>
      <c r="B136" s="5">
        <v>113</v>
      </c>
      <c r="C136" s="12" t="s">
        <v>53</v>
      </c>
      <c r="D136" s="12" t="s">
        <v>71</v>
      </c>
      <c r="E136" s="12" t="s">
        <v>19</v>
      </c>
      <c r="F136" s="19">
        <f t="shared" si="2"/>
        <v>0.95</v>
      </c>
      <c r="G136" s="7">
        <v>40</v>
      </c>
      <c r="H136" s="7">
        <v>0</v>
      </c>
      <c r="I136" s="7">
        <v>0</v>
      </c>
      <c r="J136" s="7">
        <v>38</v>
      </c>
      <c r="K136" s="7">
        <v>0</v>
      </c>
      <c r="L136" s="7"/>
      <c r="M136" s="7"/>
      <c r="N136" s="7"/>
      <c r="O136" s="7"/>
      <c r="P136" s="7">
        <v>0</v>
      </c>
      <c r="Q136" s="7"/>
      <c r="R136" s="7"/>
      <c r="S136" s="7"/>
      <c r="T136" s="14" t="s">
        <v>72</v>
      </c>
      <c r="U136" s="12" t="s">
        <v>73</v>
      </c>
      <c r="V136" s="12"/>
    </row>
    <row r="137" spans="1:22" ht="30" x14ac:dyDescent="0.25">
      <c r="A137" s="18" t="s">
        <v>683</v>
      </c>
      <c r="B137" s="5">
        <v>113</v>
      </c>
      <c r="C137" s="12" t="s">
        <v>53</v>
      </c>
      <c r="D137" s="12" t="s">
        <v>85</v>
      </c>
      <c r="E137" s="12" t="s">
        <v>21</v>
      </c>
      <c r="F137" s="19">
        <f t="shared" si="2"/>
        <v>0.9555555555555556</v>
      </c>
      <c r="G137" s="7">
        <v>45</v>
      </c>
      <c r="H137" s="7">
        <v>0</v>
      </c>
      <c r="I137" s="7">
        <v>0</v>
      </c>
      <c r="J137" s="7">
        <v>43</v>
      </c>
      <c r="K137" s="7">
        <v>0</v>
      </c>
      <c r="L137" s="7"/>
      <c r="M137" s="7"/>
      <c r="N137" s="7"/>
      <c r="O137" s="7"/>
      <c r="P137" s="7">
        <v>0</v>
      </c>
      <c r="Q137" s="7"/>
      <c r="R137" s="7"/>
      <c r="S137" s="7"/>
      <c r="T137" s="14" t="s">
        <v>600</v>
      </c>
      <c r="U137" s="12" t="s">
        <v>87</v>
      </c>
      <c r="V137" s="12"/>
    </row>
    <row r="138" spans="1:22" x14ac:dyDescent="0.25">
      <c r="A138" s="18" t="s">
        <v>683</v>
      </c>
      <c r="B138" s="5">
        <v>113</v>
      </c>
      <c r="C138" s="12" t="s">
        <v>53</v>
      </c>
      <c r="D138" s="12" t="s">
        <v>74</v>
      </c>
      <c r="E138" s="12" t="s">
        <v>33</v>
      </c>
      <c r="F138" s="19">
        <f t="shared" si="2"/>
        <v>1</v>
      </c>
      <c r="G138" s="7">
        <v>30</v>
      </c>
      <c r="H138" s="7">
        <v>0</v>
      </c>
      <c r="I138" s="7">
        <v>0</v>
      </c>
      <c r="J138" s="7">
        <v>30</v>
      </c>
      <c r="K138" s="7">
        <v>0</v>
      </c>
      <c r="L138" s="7"/>
      <c r="M138" s="7"/>
      <c r="N138" s="7"/>
      <c r="O138" s="7"/>
      <c r="P138" s="7">
        <v>0</v>
      </c>
      <c r="Q138" s="7"/>
      <c r="R138" s="7"/>
      <c r="S138" s="7"/>
      <c r="T138" s="14" t="s">
        <v>75</v>
      </c>
      <c r="U138" s="12" t="s">
        <v>76</v>
      </c>
      <c r="V138" s="12"/>
    </row>
    <row r="139" spans="1:22" x14ac:dyDescent="0.25">
      <c r="A139" s="18" t="s">
        <v>683</v>
      </c>
      <c r="B139" s="5">
        <v>113</v>
      </c>
      <c r="C139" s="12" t="s">
        <v>53</v>
      </c>
      <c r="D139" s="12" t="s">
        <v>64</v>
      </c>
      <c r="E139" s="12" t="s">
        <v>17</v>
      </c>
      <c r="F139" s="19">
        <f t="shared" si="2"/>
        <v>1</v>
      </c>
      <c r="G139" s="7">
        <v>20</v>
      </c>
      <c r="H139" s="7">
        <v>0</v>
      </c>
      <c r="I139" s="7">
        <v>0</v>
      </c>
      <c r="J139" s="7">
        <v>20</v>
      </c>
      <c r="K139" s="7">
        <v>0</v>
      </c>
      <c r="L139" s="7"/>
      <c r="M139" s="7"/>
      <c r="N139" s="7"/>
      <c r="O139" s="7"/>
      <c r="P139" s="7">
        <v>0</v>
      </c>
      <c r="Q139" s="7"/>
      <c r="R139" s="7"/>
      <c r="S139" s="7"/>
      <c r="T139" s="14" t="s">
        <v>511</v>
      </c>
      <c r="U139" s="12" t="s">
        <v>66</v>
      </c>
      <c r="V139" s="12"/>
    </row>
    <row r="140" spans="1:22" x14ac:dyDescent="0.25">
      <c r="A140" s="18" t="s">
        <v>683</v>
      </c>
      <c r="B140" s="5">
        <v>113</v>
      </c>
      <c r="C140" s="12" t="s">
        <v>53</v>
      </c>
      <c r="D140" s="12" t="s">
        <v>64</v>
      </c>
      <c r="E140" s="12" t="s">
        <v>19</v>
      </c>
      <c r="F140" s="19">
        <f t="shared" si="2"/>
        <v>0.98484848484848486</v>
      </c>
      <c r="G140" s="7">
        <v>58</v>
      </c>
      <c r="H140" s="7">
        <v>0</v>
      </c>
      <c r="I140" s="7">
        <v>0</v>
      </c>
      <c r="J140" s="7">
        <v>57</v>
      </c>
      <c r="K140" s="7">
        <v>8</v>
      </c>
      <c r="L140" s="7">
        <v>0</v>
      </c>
      <c r="M140" s="7">
        <v>3</v>
      </c>
      <c r="N140" s="7">
        <v>5</v>
      </c>
      <c r="O140" s="7">
        <v>0</v>
      </c>
      <c r="P140" s="7">
        <v>0</v>
      </c>
      <c r="Q140" s="7"/>
      <c r="R140" s="7"/>
      <c r="S140" s="7"/>
      <c r="T140" s="14" t="s">
        <v>512</v>
      </c>
      <c r="U140" s="12" t="s">
        <v>66</v>
      </c>
      <c r="V140" s="12"/>
    </row>
    <row r="141" spans="1:22" x14ac:dyDescent="0.25">
      <c r="A141" s="18" t="s">
        <v>683</v>
      </c>
      <c r="B141" s="5">
        <v>113</v>
      </c>
      <c r="C141" s="12" t="s">
        <v>53</v>
      </c>
      <c r="D141" s="12" t="s">
        <v>68</v>
      </c>
      <c r="E141" s="12" t="s">
        <v>19</v>
      </c>
      <c r="F141" s="19">
        <f t="shared" si="2"/>
        <v>0.98275862068965514</v>
      </c>
      <c r="G141" s="7">
        <v>55</v>
      </c>
      <c r="H141" s="7">
        <v>0</v>
      </c>
      <c r="I141" s="7">
        <v>0</v>
      </c>
      <c r="J141" s="7">
        <v>54</v>
      </c>
      <c r="K141" s="7">
        <v>3</v>
      </c>
      <c r="L141" s="7">
        <v>0</v>
      </c>
      <c r="M141" s="7">
        <v>0</v>
      </c>
      <c r="N141" s="7">
        <v>3</v>
      </c>
      <c r="O141" s="7">
        <v>0</v>
      </c>
      <c r="P141" s="7">
        <v>0</v>
      </c>
      <c r="Q141" s="7"/>
      <c r="R141" s="7"/>
      <c r="S141" s="7"/>
      <c r="T141" s="14" t="s">
        <v>677</v>
      </c>
      <c r="U141" s="12" t="s">
        <v>70</v>
      </c>
      <c r="V141" s="12"/>
    </row>
    <row r="142" spans="1:22" x14ac:dyDescent="0.25">
      <c r="A142" s="18" t="s">
        <v>683</v>
      </c>
      <c r="B142" s="5">
        <v>113</v>
      </c>
      <c r="C142" s="12" t="s">
        <v>53</v>
      </c>
      <c r="D142" s="12" t="s">
        <v>54</v>
      </c>
      <c r="E142" s="12" t="s">
        <v>19</v>
      </c>
      <c r="F142" s="19">
        <f t="shared" si="2"/>
        <v>0.97959183673469385</v>
      </c>
      <c r="G142" s="7">
        <v>45</v>
      </c>
      <c r="H142" s="7">
        <v>0</v>
      </c>
      <c r="I142" s="7">
        <v>0</v>
      </c>
      <c r="J142" s="7">
        <v>44</v>
      </c>
      <c r="K142" s="7">
        <v>4</v>
      </c>
      <c r="L142" s="7">
        <v>0</v>
      </c>
      <c r="M142" s="7">
        <v>4</v>
      </c>
      <c r="N142" s="7">
        <v>0</v>
      </c>
      <c r="O142" s="7">
        <v>0</v>
      </c>
      <c r="P142" s="7">
        <v>0</v>
      </c>
      <c r="Q142" s="7"/>
      <c r="R142" s="7"/>
      <c r="S142" s="7"/>
      <c r="T142" s="14" t="s">
        <v>678</v>
      </c>
      <c r="U142" s="12" t="s">
        <v>56</v>
      </c>
      <c r="V142" s="12"/>
    </row>
    <row r="143" spans="1:22" x14ac:dyDescent="0.25">
      <c r="A143" s="18" t="s">
        <v>683</v>
      </c>
      <c r="B143" s="5">
        <v>113</v>
      </c>
      <c r="C143" s="12" t="s">
        <v>53</v>
      </c>
      <c r="D143" s="12" t="s">
        <v>606</v>
      </c>
      <c r="E143" s="12" t="s">
        <v>17</v>
      </c>
      <c r="F143" s="19">
        <f t="shared" si="2"/>
        <v>0.41666666666666669</v>
      </c>
      <c r="G143" s="7">
        <v>11</v>
      </c>
      <c r="H143" s="7">
        <v>0</v>
      </c>
      <c r="I143" s="7">
        <v>0</v>
      </c>
      <c r="J143" s="7">
        <v>4</v>
      </c>
      <c r="K143" s="7">
        <v>1</v>
      </c>
      <c r="L143" s="7">
        <v>0</v>
      </c>
      <c r="M143" s="7">
        <v>0</v>
      </c>
      <c r="N143" s="7">
        <v>1</v>
      </c>
      <c r="O143" s="7">
        <v>0</v>
      </c>
      <c r="P143" s="7">
        <v>0</v>
      </c>
      <c r="Q143" s="7"/>
      <c r="R143" s="7"/>
      <c r="S143" s="7"/>
      <c r="T143" s="14" t="s">
        <v>679</v>
      </c>
      <c r="U143" s="12" t="s">
        <v>81</v>
      </c>
      <c r="V143" s="12"/>
    </row>
    <row r="144" spans="1:22" ht="30" x14ac:dyDescent="0.25">
      <c r="A144" s="18" t="s">
        <v>683</v>
      </c>
      <c r="B144" s="5">
        <v>113</v>
      </c>
      <c r="C144" s="12" t="s">
        <v>53</v>
      </c>
      <c r="D144" s="12" t="s">
        <v>57</v>
      </c>
      <c r="E144" s="12" t="s">
        <v>60</v>
      </c>
      <c r="F144" s="19">
        <f t="shared" si="2"/>
        <v>0.9</v>
      </c>
      <c r="G144" s="7">
        <v>40</v>
      </c>
      <c r="H144" s="7">
        <v>0</v>
      </c>
      <c r="I144" s="7">
        <v>0</v>
      </c>
      <c r="J144" s="7">
        <v>36</v>
      </c>
      <c r="K144" s="7">
        <v>0</v>
      </c>
      <c r="L144" s="7"/>
      <c r="M144" s="7"/>
      <c r="N144" s="7"/>
      <c r="O144" s="7"/>
      <c r="P144" s="7">
        <v>0</v>
      </c>
      <c r="Q144" s="7"/>
      <c r="R144" s="7"/>
      <c r="S144" s="7"/>
      <c r="T144" s="14" t="s">
        <v>428</v>
      </c>
      <c r="U144" s="12" t="s">
        <v>59</v>
      </c>
      <c r="V144" s="12"/>
    </row>
    <row r="145" spans="1:22" x14ac:dyDescent="0.25">
      <c r="A145" s="18" t="s">
        <v>683</v>
      </c>
      <c r="B145" s="5">
        <v>113</v>
      </c>
      <c r="C145" s="12" t="s">
        <v>53</v>
      </c>
      <c r="D145" s="12" t="s">
        <v>57</v>
      </c>
      <c r="E145" s="12" t="s">
        <v>17</v>
      </c>
      <c r="F145" s="19">
        <f t="shared" si="2"/>
        <v>0.75</v>
      </c>
      <c r="G145" s="7">
        <v>12</v>
      </c>
      <c r="H145" s="7">
        <v>0</v>
      </c>
      <c r="I145" s="7">
        <v>0</v>
      </c>
      <c r="J145" s="7">
        <v>9</v>
      </c>
      <c r="K145" s="7">
        <v>0</v>
      </c>
      <c r="L145" s="7"/>
      <c r="M145" s="7"/>
      <c r="N145" s="7"/>
      <c r="O145" s="7"/>
      <c r="P145" s="7">
        <v>0</v>
      </c>
      <c r="Q145" s="7"/>
      <c r="R145" s="7"/>
      <c r="S145" s="7"/>
      <c r="T145" s="14" t="s">
        <v>429</v>
      </c>
      <c r="U145" s="12" t="s">
        <v>59</v>
      </c>
      <c r="V145" s="12"/>
    </row>
    <row r="146" spans="1:22" x14ac:dyDescent="0.25">
      <c r="A146" s="18" t="s">
        <v>683</v>
      </c>
      <c r="B146" s="5">
        <v>113</v>
      </c>
      <c r="C146" s="12" t="s">
        <v>53</v>
      </c>
      <c r="D146" s="12" t="s">
        <v>57</v>
      </c>
      <c r="E146" s="12" t="s">
        <v>19</v>
      </c>
      <c r="F146" s="19">
        <f t="shared" si="2"/>
        <v>1.0721649484536082</v>
      </c>
      <c r="G146" s="7">
        <v>96</v>
      </c>
      <c r="H146" s="7">
        <v>10</v>
      </c>
      <c r="I146" s="7">
        <v>0</v>
      </c>
      <c r="J146" s="7">
        <v>103</v>
      </c>
      <c r="K146" s="7">
        <v>1</v>
      </c>
      <c r="L146" s="7">
        <v>0</v>
      </c>
      <c r="M146" s="7">
        <v>0</v>
      </c>
      <c r="N146" s="7">
        <v>1</v>
      </c>
      <c r="O146" s="7">
        <v>0</v>
      </c>
      <c r="P146" s="7">
        <v>0</v>
      </c>
      <c r="Q146" s="7"/>
      <c r="R146" s="7"/>
      <c r="S146" s="7"/>
      <c r="T146" s="14" t="s">
        <v>430</v>
      </c>
      <c r="U146" s="12" t="s">
        <v>59</v>
      </c>
      <c r="V146" s="12"/>
    </row>
    <row r="147" spans="1:22" x14ac:dyDescent="0.25">
      <c r="A147" s="18" t="s">
        <v>683</v>
      </c>
      <c r="B147" s="5">
        <v>113</v>
      </c>
      <c r="C147" s="12" t="s">
        <v>37</v>
      </c>
      <c r="D147" s="12" t="s">
        <v>356</v>
      </c>
      <c r="E147" s="12" t="s">
        <v>21</v>
      </c>
      <c r="F147" s="19">
        <f t="shared" si="2"/>
        <v>0.9</v>
      </c>
      <c r="G147" s="7">
        <v>50</v>
      </c>
      <c r="H147" s="7">
        <v>0</v>
      </c>
      <c r="I147" s="7">
        <v>0</v>
      </c>
      <c r="J147" s="7">
        <v>45</v>
      </c>
      <c r="K147" s="7">
        <v>0</v>
      </c>
      <c r="L147" s="7"/>
      <c r="M147" s="7"/>
      <c r="N147" s="7"/>
      <c r="O147" s="7"/>
      <c r="P147" s="7">
        <v>0</v>
      </c>
      <c r="Q147" s="7"/>
      <c r="R147" s="7"/>
      <c r="S147" s="7"/>
      <c r="T147" s="14" t="s">
        <v>357</v>
      </c>
      <c r="U147" s="12" t="s">
        <v>358</v>
      </c>
      <c r="V147" s="12"/>
    </row>
    <row r="148" spans="1:22" x14ac:dyDescent="0.25">
      <c r="A148" s="18" t="s">
        <v>683</v>
      </c>
      <c r="B148" s="5">
        <v>113</v>
      </c>
      <c r="C148" s="12" t="s">
        <v>37</v>
      </c>
      <c r="D148" s="12" t="s">
        <v>38</v>
      </c>
      <c r="E148" s="12" t="s">
        <v>14</v>
      </c>
      <c r="F148" s="19">
        <f t="shared" si="2"/>
        <v>1</v>
      </c>
      <c r="G148" s="7">
        <v>5</v>
      </c>
      <c r="H148" s="7">
        <v>0</v>
      </c>
      <c r="I148" s="7">
        <v>0</v>
      </c>
      <c r="J148" s="7">
        <v>5</v>
      </c>
      <c r="K148" s="7">
        <v>1</v>
      </c>
      <c r="L148" s="7">
        <v>0</v>
      </c>
      <c r="M148" s="7">
        <v>0</v>
      </c>
      <c r="N148" s="7">
        <v>1</v>
      </c>
      <c r="O148" s="7">
        <v>0</v>
      </c>
      <c r="P148" s="7">
        <v>0</v>
      </c>
      <c r="Q148" s="7"/>
      <c r="R148" s="7"/>
      <c r="S148" s="7"/>
      <c r="T148" s="14" t="s">
        <v>431</v>
      </c>
      <c r="U148" s="12" t="s">
        <v>40</v>
      </c>
      <c r="V148" s="12"/>
    </row>
    <row r="149" spans="1:22" x14ac:dyDescent="0.25">
      <c r="A149" s="18" t="s">
        <v>683</v>
      </c>
      <c r="B149" s="5">
        <v>113</v>
      </c>
      <c r="C149" s="12" t="s">
        <v>37</v>
      </c>
      <c r="D149" s="12" t="s">
        <v>38</v>
      </c>
      <c r="E149" s="12" t="s">
        <v>33</v>
      </c>
      <c r="F149" s="19">
        <f t="shared" si="2"/>
        <v>0.95833333333333337</v>
      </c>
      <c r="G149" s="7">
        <v>25</v>
      </c>
      <c r="H149" s="7">
        <v>0</v>
      </c>
      <c r="I149" s="7">
        <v>1</v>
      </c>
      <c r="J149" s="7">
        <v>23</v>
      </c>
      <c r="K149" s="7">
        <v>0</v>
      </c>
      <c r="L149" s="7"/>
      <c r="M149" s="7"/>
      <c r="N149" s="7"/>
      <c r="O149" s="7"/>
      <c r="P149" s="7">
        <v>0</v>
      </c>
      <c r="Q149" s="7"/>
      <c r="R149" s="7"/>
      <c r="S149" s="7"/>
      <c r="T149" s="14" t="s">
        <v>514</v>
      </c>
      <c r="U149" s="12" t="s">
        <v>40</v>
      </c>
      <c r="V149" s="12"/>
    </row>
    <row r="150" spans="1:22" x14ac:dyDescent="0.25">
      <c r="A150" s="18" t="s">
        <v>683</v>
      </c>
      <c r="B150" s="5">
        <v>113</v>
      </c>
      <c r="C150" s="12" t="s">
        <v>37</v>
      </c>
      <c r="D150" s="12" t="s">
        <v>38</v>
      </c>
      <c r="E150" s="12" t="s">
        <v>17</v>
      </c>
      <c r="F150" s="19">
        <f t="shared" si="2"/>
        <v>1</v>
      </c>
      <c r="G150" s="7">
        <v>23</v>
      </c>
      <c r="H150" s="7">
        <v>0</v>
      </c>
      <c r="I150" s="7">
        <v>0</v>
      </c>
      <c r="J150" s="7">
        <v>23</v>
      </c>
      <c r="K150" s="7">
        <v>2</v>
      </c>
      <c r="L150" s="7">
        <v>2</v>
      </c>
      <c r="M150" s="7">
        <v>0</v>
      </c>
      <c r="N150" s="7">
        <v>0</v>
      </c>
      <c r="O150" s="7">
        <v>0</v>
      </c>
      <c r="P150" s="7">
        <v>0</v>
      </c>
      <c r="Q150" s="7"/>
      <c r="R150" s="7"/>
      <c r="S150" s="7"/>
      <c r="T150" s="14" t="s">
        <v>515</v>
      </c>
      <c r="U150" s="12" t="s">
        <v>40</v>
      </c>
      <c r="V150" s="12"/>
    </row>
    <row r="151" spans="1:22" x14ac:dyDescent="0.25">
      <c r="A151" s="18" t="s">
        <v>683</v>
      </c>
      <c r="B151" s="5">
        <v>113</v>
      </c>
      <c r="C151" s="12" t="s">
        <v>37</v>
      </c>
      <c r="D151" s="12" t="s">
        <v>38</v>
      </c>
      <c r="E151" s="12" t="s">
        <v>19</v>
      </c>
      <c r="F151" s="19">
        <f t="shared" si="2"/>
        <v>0.87179487179487181</v>
      </c>
      <c r="G151" s="7">
        <v>39</v>
      </c>
      <c r="H151" s="7">
        <v>0</v>
      </c>
      <c r="I151" s="7">
        <v>0</v>
      </c>
      <c r="J151" s="7">
        <v>34</v>
      </c>
      <c r="K151" s="7">
        <v>0</v>
      </c>
      <c r="L151" s="7"/>
      <c r="M151" s="7"/>
      <c r="N151" s="7"/>
      <c r="O151" s="7"/>
      <c r="P151" s="7">
        <v>0</v>
      </c>
      <c r="Q151" s="7"/>
      <c r="R151" s="7"/>
      <c r="S151" s="7"/>
      <c r="T151" s="14" t="s">
        <v>434</v>
      </c>
      <c r="U151" s="12" t="s">
        <v>40</v>
      </c>
      <c r="V151" s="12"/>
    </row>
    <row r="152" spans="1:22" x14ac:dyDescent="0.25">
      <c r="A152" s="18" t="s">
        <v>683</v>
      </c>
      <c r="B152" s="5">
        <v>113</v>
      </c>
      <c r="C152" s="12" t="s">
        <v>37</v>
      </c>
      <c r="D152" s="12" t="s">
        <v>48</v>
      </c>
      <c r="E152" s="12" t="s">
        <v>17</v>
      </c>
      <c r="F152" s="19">
        <f t="shared" si="2"/>
        <v>0.7</v>
      </c>
      <c r="G152" s="7">
        <v>10</v>
      </c>
      <c r="H152" s="7">
        <v>0</v>
      </c>
      <c r="I152" s="7">
        <v>0</v>
      </c>
      <c r="J152" s="7">
        <v>7</v>
      </c>
      <c r="K152" s="7">
        <v>0</v>
      </c>
      <c r="L152" s="7"/>
      <c r="M152" s="7"/>
      <c r="N152" s="7"/>
      <c r="O152" s="7"/>
      <c r="P152" s="7">
        <v>0</v>
      </c>
      <c r="Q152" s="7"/>
      <c r="R152" s="7"/>
      <c r="S152" s="7"/>
      <c r="T152" s="14" t="s">
        <v>516</v>
      </c>
      <c r="U152" s="12" t="s">
        <v>49</v>
      </c>
      <c r="V152" s="12"/>
    </row>
    <row r="153" spans="1:22" x14ac:dyDescent="0.25">
      <c r="A153" s="18" t="s">
        <v>683</v>
      </c>
      <c r="B153" s="5">
        <v>113</v>
      </c>
      <c r="C153" s="12" t="s">
        <v>37</v>
      </c>
      <c r="D153" s="12" t="s">
        <v>48</v>
      </c>
      <c r="E153" s="12" t="s">
        <v>19</v>
      </c>
      <c r="F153" s="19">
        <f t="shared" si="2"/>
        <v>0.96610169491525422</v>
      </c>
      <c r="G153" s="7">
        <v>58</v>
      </c>
      <c r="H153" s="7">
        <v>0</v>
      </c>
      <c r="I153" s="7">
        <v>0</v>
      </c>
      <c r="J153" s="7">
        <v>56</v>
      </c>
      <c r="K153" s="7">
        <v>1</v>
      </c>
      <c r="L153" s="7">
        <v>0</v>
      </c>
      <c r="M153" s="7">
        <v>0</v>
      </c>
      <c r="N153" s="7">
        <v>1</v>
      </c>
      <c r="O153" s="7">
        <v>0</v>
      </c>
      <c r="P153" s="7">
        <v>0</v>
      </c>
      <c r="Q153" s="7"/>
      <c r="R153" s="7"/>
      <c r="S153" s="7"/>
      <c r="T153" s="14" t="s">
        <v>680</v>
      </c>
      <c r="U153" s="12" t="s">
        <v>49</v>
      </c>
      <c r="V153" s="12"/>
    </row>
    <row r="154" spans="1:22" x14ac:dyDescent="0.25">
      <c r="A154" s="18" t="s">
        <v>683</v>
      </c>
      <c r="B154" s="5">
        <v>113</v>
      </c>
      <c r="C154" s="12" t="s">
        <v>37</v>
      </c>
      <c r="D154" s="12" t="s">
        <v>44</v>
      </c>
      <c r="E154" s="12" t="s">
        <v>21</v>
      </c>
      <c r="F154" s="19">
        <f t="shared" si="2"/>
        <v>0.94</v>
      </c>
      <c r="G154" s="7">
        <v>50</v>
      </c>
      <c r="H154" s="7">
        <v>0</v>
      </c>
      <c r="I154" s="7">
        <v>0</v>
      </c>
      <c r="J154" s="7">
        <v>47</v>
      </c>
      <c r="K154" s="7">
        <v>0</v>
      </c>
      <c r="L154" s="7"/>
      <c r="M154" s="7"/>
      <c r="N154" s="7"/>
      <c r="O154" s="7"/>
      <c r="P154" s="7">
        <v>0</v>
      </c>
      <c r="Q154" s="7"/>
      <c r="R154" s="7"/>
      <c r="S154" s="7"/>
      <c r="T154" s="14" t="s">
        <v>518</v>
      </c>
      <c r="U154" s="12" t="s">
        <v>46</v>
      </c>
      <c r="V154" s="12"/>
    </row>
    <row r="155" spans="1:22" x14ac:dyDescent="0.25">
      <c r="A155" s="18" t="s">
        <v>683</v>
      </c>
      <c r="B155" s="5">
        <v>113</v>
      </c>
      <c r="C155" s="12" t="s">
        <v>37</v>
      </c>
      <c r="D155" s="12" t="s">
        <v>44</v>
      </c>
      <c r="E155" s="12" t="s">
        <v>17</v>
      </c>
      <c r="F155" s="19">
        <f t="shared" si="2"/>
        <v>0.75</v>
      </c>
      <c r="G155" s="7">
        <v>16</v>
      </c>
      <c r="H155" s="7">
        <v>0</v>
      </c>
      <c r="I155" s="7">
        <v>0</v>
      </c>
      <c r="J155" s="7">
        <v>12</v>
      </c>
      <c r="K155" s="7">
        <v>0</v>
      </c>
      <c r="L155" s="7"/>
      <c r="M155" s="7"/>
      <c r="N155" s="7"/>
      <c r="O155" s="7"/>
      <c r="P155" s="7">
        <v>0</v>
      </c>
      <c r="Q155" s="7"/>
      <c r="R155" s="7"/>
      <c r="S155" s="7"/>
      <c r="T155" s="14" t="s">
        <v>45</v>
      </c>
      <c r="U155" s="12" t="s">
        <v>46</v>
      </c>
      <c r="V155" s="12"/>
    </row>
    <row r="156" spans="1:22" x14ac:dyDescent="0.25">
      <c r="A156" s="18" t="s">
        <v>683</v>
      </c>
      <c r="B156" s="5">
        <v>113</v>
      </c>
      <c r="C156" s="12" t="s">
        <v>37</v>
      </c>
      <c r="D156" s="12" t="s">
        <v>44</v>
      </c>
      <c r="E156" s="12" t="s">
        <v>19</v>
      </c>
      <c r="F156" s="19">
        <f t="shared" si="2"/>
        <v>0.9538461538461539</v>
      </c>
      <c r="G156" s="7">
        <v>58</v>
      </c>
      <c r="H156" s="7">
        <v>0</v>
      </c>
      <c r="I156" s="7">
        <v>0</v>
      </c>
      <c r="J156" s="7">
        <v>55</v>
      </c>
      <c r="K156" s="7">
        <v>7</v>
      </c>
      <c r="L156" s="7">
        <v>2</v>
      </c>
      <c r="M156" s="7">
        <v>2</v>
      </c>
      <c r="N156" s="7">
        <v>3</v>
      </c>
      <c r="O156" s="7">
        <v>0</v>
      </c>
      <c r="P156" s="7">
        <v>0</v>
      </c>
      <c r="Q156" s="7"/>
      <c r="R156" s="7"/>
      <c r="S156" s="7"/>
      <c r="T156" s="14" t="s">
        <v>519</v>
      </c>
      <c r="U156" s="12" t="s">
        <v>46</v>
      </c>
      <c r="V156" s="12"/>
    </row>
    <row r="157" spans="1:22" x14ac:dyDescent="0.25">
      <c r="A157" s="18" t="s">
        <v>683</v>
      </c>
      <c r="B157" s="5">
        <v>113</v>
      </c>
      <c r="C157" s="12" t="s">
        <v>37</v>
      </c>
      <c r="D157" s="12" t="s">
        <v>51</v>
      </c>
      <c r="E157" s="12" t="s">
        <v>21</v>
      </c>
      <c r="F157" s="19">
        <f t="shared" si="2"/>
        <v>0.8</v>
      </c>
      <c r="G157" s="7">
        <v>50</v>
      </c>
      <c r="H157" s="7">
        <v>0</v>
      </c>
      <c r="I157" s="7">
        <v>0</v>
      </c>
      <c r="J157" s="7">
        <v>40</v>
      </c>
      <c r="K157" s="7">
        <v>0</v>
      </c>
      <c r="L157" s="7"/>
      <c r="M157" s="7"/>
      <c r="N157" s="7"/>
      <c r="O157" s="7"/>
      <c r="P157" s="7">
        <v>0</v>
      </c>
      <c r="Q157" s="7"/>
      <c r="R157" s="7"/>
      <c r="S157" s="7"/>
      <c r="T157" s="14" t="s">
        <v>681</v>
      </c>
      <c r="U157" s="12" t="s">
        <v>52</v>
      </c>
      <c r="V157" s="12"/>
    </row>
    <row r="158" spans="1:22" x14ac:dyDescent="0.25">
      <c r="A158" s="12"/>
      <c r="B158" s="5"/>
      <c r="C158" s="12"/>
      <c r="D158" s="12"/>
      <c r="E158" s="12"/>
      <c r="F158" s="12"/>
      <c r="G158" s="7"/>
      <c r="H158" s="7"/>
      <c r="I158" s="7"/>
      <c r="J158" s="7"/>
      <c r="K158" s="7"/>
      <c r="L158" s="7"/>
      <c r="M158" s="7"/>
      <c r="N158" s="7"/>
      <c r="O158" s="7"/>
      <c r="P158" s="7"/>
      <c r="Q158" s="7"/>
      <c r="R158" s="7"/>
      <c r="S158" s="7"/>
      <c r="T158" s="14"/>
      <c r="U158" s="12"/>
      <c r="V158" s="12"/>
    </row>
    <row r="159" spans="1:22" x14ac:dyDescent="0.25">
      <c r="A159" s="12"/>
      <c r="B159" s="5"/>
      <c r="C159" s="12"/>
      <c r="D159" s="12"/>
      <c r="E159" s="12"/>
      <c r="F159" s="12"/>
      <c r="G159" s="7"/>
      <c r="H159" s="7"/>
      <c r="I159" s="7"/>
      <c r="J159" s="7"/>
      <c r="K159" s="7"/>
      <c r="L159" s="7"/>
      <c r="M159" s="7"/>
      <c r="N159" s="7"/>
      <c r="O159" s="7"/>
      <c r="P159" s="7"/>
      <c r="Q159" s="7"/>
      <c r="R159" s="7"/>
      <c r="S159" s="7"/>
      <c r="T159" s="14"/>
      <c r="U159" s="12"/>
      <c r="V159" s="12"/>
    </row>
    <row r="160" spans="1:22" x14ac:dyDescent="0.25">
      <c r="A160" s="12"/>
      <c r="B160" s="5"/>
      <c r="C160" s="12"/>
      <c r="D160" s="12"/>
      <c r="E160" s="12"/>
      <c r="F160" s="12"/>
      <c r="G160" s="7"/>
      <c r="H160" s="7"/>
      <c r="I160" s="7"/>
      <c r="J160" s="7"/>
      <c r="K160" s="7"/>
      <c r="L160" s="7"/>
      <c r="M160" s="7"/>
      <c r="N160" s="7"/>
      <c r="O160" s="7"/>
      <c r="P160" s="7"/>
      <c r="Q160" s="7"/>
      <c r="R160" s="7"/>
      <c r="S160" s="7"/>
      <c r="T160" s="14"/>
      <c r="U160" s="12"/>
      <c r="V160" s="12"/>
    </row>
    <row r="161" spans="1:22" x14ac:dyDescent="0.25">
      <c r="A161" s="12"/>
      <c r="B161" s="5"/>
      <c r="C161" s="12"/>
      <c r="D161" s="12"/>
      <c r="E161" s="12"/>
      <c r="F161" s="12"/>
      <c r="G161" s="7"/>
      <c r="H161" s="7"/>
      <c r="I161" s="7"/>
      <c r="J161" s="7"/>
      <c r="K161" s="7"/>
      <c r="L161" s="7"/>
      <c r="M161" s="7"/>
      <c r="N161" s="7"/>
      <c r="O161" s="7"/>
      <c r="P161" s="7"/>
      <c r="Q161" s="7"/>
      <c r="R161" s="7"/>
      <c r="S161" s="7"/>
      <c r="T161" s="14"/>
      <c r="U161" s="12"/>
      <c r="V161" s="12"/>
    </row>
  </sheetData>
  <mergeCells count="1">
    <mergeCell ref="A3:E3"/>
  </mergeCells>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10910</vt:lpstr>
      <vt:lpstr>11010</vt:lpstr>
      <vt:lpstr>11110</vt:lpstr>
      <vt:lpstr>11210</vt:lpstr>
      <vt:lpstr>11310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郭冠伶</cp:lastModifiedBy>
  <dcterms:created xsi:type="dcterms:W3CDTF">2024-04-11T11:51:38Z</dcterms:created>
  <dcterms:modified xsi:type="dcterms:W3CDTF">2024-12-24T01:09:01Z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2.0.6</vt:lpwstr>
  </property>
</Properties>
</file>